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hidePivotFieldList="1" autoCompressPictures="0" defaultThemeVersion="124226"/>
  <bookViews>
    <workbookView xWindow="0" yWindow="1800" windowWidth="19440" windowHeight="11460" tabRatio="588"/>
  </bookViews>
  <sheets>
    <sheet name="ИНТЕР" sheetId="6" r:id="rId1"/>
    <sheet name="Календарь" sheetId="15" state="hidden" r:id="rId2"/>
  </sheets>
  <externalReferences>
    <externalReference r:id="rId3"/>
  </externalReferences>
  <definedNames>
    <definedName name="AVR____18_54__50">#REF!</definedName>
    <definedName name="EqGRP____18_54__50">#REF!</definedName>
    <definedName name="GRP____18_54__50">#REF!</definedName>
    <definedName name="Hipp">#REF!</definedName>
    <definedName name="Start_Time">#REF!</definedName>
    <definedName name="WGRP____18_54__50">#REF!</definedName>
    <definedName name="Анонс">#REF!</definedName>
    <definedName name="Бренд">#REF!</definedName>
    <definedName name="Год">#REF!</definedName>
    <definedName name="Дата">#REF!</definedName>
    <definedName name="Интер" localSheetId="0">#REF!</definedName>
    <definedName name="Интер" localSheetId="1">#REF!</definedName>
    <definedName name="Интер">#REF!</definedName>
    <definedName name="Интер2" localSheetId="0">#REF!</definedName>
    <definedName name="Интер2" localSheetId="1">#REF!</definedName>
    <definedName name="Интер2">#REF!</definedName>
    <definedName name="каналы" localSheetId="1">[1]БАЗА!$B$2:$B$9</definedName>
    <definedName name="каналы">#REF!</definedName>
    <definedName name="Каналы2" localSheetId="0">#REF!</definedName>
    <definedName name="Каналы2" localSheetId="1">#REF!</definedName>
    <definedName name="Каналы2">#REF!</definedName>
    <definedName name="Количество_показов">#REF!</definedName>
    <definedName name="Месяц">#REF!</definedName>
    <definedName name="Неделя">#REF!</definedName>
    <definedName name="Описание">#REF!</definedName>
    <definedName name="План">#REF!</definedName>
    <definedName name="План_Факт">#REF!</definedName>
    <definedName name="спонсорский_клип">#REF!</definedName>
    <definedName name="Типология">#REF!</definedName>
    <definedName name="Услуги">#REF!</definedName>
    <definedName name="Х_ж__сек_ПЛАН">#REF!</definedName>
    <definedName name="Хронометраж_проявления__сек.">#REF!</definedName>
    <definedName name="Январь">#REF!</definedName>
  </definedNames>
  <calcPr calcId="144525"/>
</workbook>
</file>

<file path=xl/calcChain.xml><?xml version="1.0" encoding="utf-8"?>
<calcChain xmlns="http://schemas.openxmlformats.org/spreadsheetml/2006/main">
  <c r="E30" i="6" l="1"/>
  <c r="E6" i="6" l="1"/>
  <c r="E7" i="6" s="1"/>
  <c r="F30" i="6"/>
  <c r="G30" i="6"/>
  <c r="H30" i="6"/>
  <c r="I30" i="6"/>
  <c r="J30" i="6"/>
  <c r="K30" i="6"/>
  <c r="F6" i="6" l="1"/>
  <c r="G6" i="6" l="1"/>
  <c r="F7" i="6"/>
  <c r="G7" i="6" l="1"/>
  <c r="H6" i="6"/>
  <c r="AT30" i="6"/>
  <c r="AS30" i="6"/>
  <c r="AR30" i="6"/>
  <c r="AQ30" i="6"/>
  <c r="AP30" i="6"/>
  <c r="AO30" i="6"/>
  <c r="AN30" i="6"/>
  <c r="I6" i="6" l="1"/>
  <c r="H7" i="6"/>
  <c r="I7" i="6" l="1"/>
  <c r="J6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K6" i="6" l="1"/>
  <c r="K7" i="6" s="1"/>
  <c r="J7" i="6"/>
  <c r="L30" i="6"/>
  <c r="M30" i="6"/>
  <c r="N30" i="6"/>
  <c r="O30" i="6"/>
  <c r="P30" i="6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L6" i="6" l="1"/>
  <c r="M6" i="6" l="1"/>
  <c r="L7" i="6"/>
  <c r="N6" i="6" l="1"/>
  <c r="M7" i="6"/>
  <c r="O6" i="6" l="1"/>
  <c r="N7" i="6"/>
  <c r="P6" i="6" l="1"/>
  <c r="O7" i="6"/>
  <c r="Q6" i="6" l="1"/>
  <c r="P7" i="6"/>
  <c r="R6" i="6" l="1"/>
  <c r="Q7" i="6"/>
  <c r="S6" i="6" l="1"/>
  <c r="R7" i="6"/>
  <c r="T6" i="6" l="1"/>
  <c r="S7" i="6"/>
  <c r="U6" i="6" l="1"/>
  <c r="T7" i="6"/>
  <c r="V6" i="6" l="1"/>
  <c r="U7" i="6"/>
  <c r="W6" i="6" l="1"/>
  <c r="V7" i="6"/>
  <c r="X6" i="6" l="1"/>
  <c r="W7" i="6"/>
  <c r="X7" i="6" l="1"/>
  <c r="Y6" i="6"/>
  <c r="Z6" i="6" l="1"/>
  <c r="Y7" i="6"/>
  <c r="AA6" i="6" l="1"/>
  <c r="Z7" i="6"/>
  <c r="AB6" i="6" l="1"/>
  <c r="AA7" i="6"/>
  <c r="AC6" i="6" l="1"/>
  <c r="AB7" i="6"/>
  <c r="AD6" i="6" l="1"/>
  <c r="AC7" i="6"/>
  <c r="AE6" i="6" l="1"/>
  <c r="AD7" i="6"/>
  <c r="AF6" i="6" l="1"/>
  <c r="AE7" i="6"/>
  <c r="AG6" i="6" l="1"/>
  <c r="AF7" i="6"/>
  <c r="AH6" i="6" l="1"/>
  <c r="AG7" i="6"/>
  <c r="AI6" i="6" l="1"/>
  <c r="AH7" i="6"/>
  <c r="AJ6" i="6" l="1"/>
  <c r="AI7" i="6"/>
  <c r="AK6" i="6" l="1"/>
  <c r="AJ7" i="6"/>
  <c r="AL6" i="6" l="1"/>
  <c r="AK7" i="6"/>
  <c r="AL7" i="6" l="1"/>
  <c r="AM6" i="6"/>
  <c r="AN6" i="6" l="1"/>
  <c r="AM7" i="6"/>
  <c r="AO6" i="6" l="1"/>
  <c r="AN7" i="6"/>
  <c r="AP6" i="6" l="1"/>
  <c r="AO7" i="6"/>
  <c r="AQ6" i="6" l="1"/>
  <c r="AP7" i="6"/>
  <c r="AR6" i="6" l="1"/>
  <c r="AQ7" i="6"/>
  <c r="AS6" i="6" l="1"/>
  <c r="AR7" i="6"/>
  <c r="AT6" i="6" l="1"/>
  <c r="AT7" i="6" s="1"/>
  <c r="AS7" i="6"/>
</calcChain>
</file>

<file path=xl/sharedStrings.xml><?xml version="1.0" encoding="utf-8"?>
<sst xmlns="http://schemas.openxmlformats.org/spreadsheetml/2006/main" count="153" uniqueCount="52">
  <si>
    <t>Канал:</t>
  </si>
  <si>
    <t>Заказчик: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</si>
  <si>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</si>
  <si>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</si>
  <si>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</si>
  <si>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</si>
  <si>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</si>
  <si>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</si>
  <si>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</si>
  <si>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</si>
  <si>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</si>
  <si>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</si>
  <si>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</si>
  <si>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</si>
  <si>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</si>
  <si>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</si>
  <si>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</si>
  <si>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</si>
  <si>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</si>
  <si>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00:00-01:00</t>
  </si>
  <si>
    <t>Всего:</t>
  </si>
  <si>
    <t>май</t>
  </si>
  <si>
    <t>Дата окончания:</t>
  </si>
  <si>
    <t>Дата старта:</t>
  </si>
  <si>
    <t>неделя</t>
  </si>
  <si>
    <t>ПН</t>
  </si>
  <si>
    <t>ВТ</t>
  </si>
  <si>
    <t>СР</t>
  </si>
  <si>
    <t>ЧТ</t>
  </si>
  <si>
    <t>ПТ</t>
  </si>
  <si>
    <t>СБ</t>
  </si>
  <si>
    <t>НД</t>
  </si>
  <si>
    <t>месяц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</si>
  <si>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</si>
  <si>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</si>
  <si>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</si>
  <si>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</si>
  <si>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</si>
  <si>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</si>
  <si>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</si>
  <si>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</si>
  <si>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</si>
  <si>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</si>
  <si>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</si>
  <si>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РОЛИК</t>
  </si>
  <si>
    <t>ИНТЕР</t>
  </si>
  <si>
    <t>VEKA</t>
  </si>
  <si>
    <t>VE</t>
  </si>
  <si>
    <t>Проявления - Проект Утро.</t>
  </si>
  <si>
    <t>Проявления - Сериал 21:00.</t>
  </si>
  <si>
    <t>Перенесенные выходы</t>
  </si>
  <si>
    <t xml:space="preserve">Проявления - Анонсы.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</si>
</sst>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d/m;@"/>
    <numFmt numFmtId="165" formatCode="0.0"/>
    <numFmt numFmtId="166" formatCode="dd\.mm\.yy;@"/>
    <numFmt numFmtId="167" formatCode="dd\.mm\.yyyy"/>
    <numFmt numFmtId="168" formatCode="[hh]\:mm\:ss"/>
    <numFmt numFmtId="169" formatCode="#,##0\ [$грн.-422]"/>
    <numFmt numFmtId="170" formatCode="#,##0_ ;\-#,##0\ "/>
    <numFmt numFmtId="171" formatCode="#,##0.000000"/>
    <numFmt numFmtId="172" formatCode="_-* #,##0_$_-;\-* #,##0_$_-;_-* &quot;-&quot;_$_-;_-@_-"/>
    <numFmt numFmtId="173" formatCode="_-* #,##0\ _р_._-;\-* #,##0\ _р_._-;_-* &quot;-&quot;\ _р_._-;_-@_-"/>
    <numFmt numFmtId="174" formatCode="_-* #,##0.00\ _р_._-;\-* #,##0.00\ _р_._-;_-* &quot;-&quot;??\ _р_._-;_-@_-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66CC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8"/>
      <color indexed="39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8"/>
      <color indexed="3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i/>
      <sz val="8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0"/>
      <name val="Arial Cyr"/>
      <charset val="204"/>
    </font>
    <font>
      <sz val="11"/>
      <color indexed="52"/>
      <name val="Calibri"/>
      <family val="2"/>
    </font>
    <font>
      <sz val="10"/>
      <name val="Helv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Times New Roman Cyr"/>
      <charset val="204"/>
    </font>
    <font>
      <b/>
      <sz val="8"/>
      <name val="TypeTimes"/>
    </font>
    <font>
      <sz val="12"/>
      <name val="Times New Roman Cyr"/>
      <family val="1"/>
      <charset val="204"/>
    </font>
    <font>
      <sz val="10"/>
      <name val="NewtonCTT"/>
    </font>
    <font>
      <sz val="8"/>
      <name val="Helv"/>
    </font>
    <font>
      <sz val="8"/>
      <color rgb="FF0000FF"/>
      <name val="Arial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F6EA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ashed">
        <color theme="0" tint="-0.14999847407452621"/>
      </left>
      <right style="dashed">
        <color theme="0" tint="-0.14999847407452621"/>
      </right>
      <top style="dashed">
        <color theme="0" tint="-0.14999847407452621"/>
      </top>
      <bottom style="dashed">
        <color theme="0" tint="-0.14999847407452621"/>
      </bottom>
      <diagonal/>
    </border>
    <border>
      <left/>
      <right style="dashed">
        <color theme="0" tint="-0.14999847407452621"/>
      </right>
      <top style="hair">
        <color theme="0"/>
      </top>
      <bottom style="hair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hair">
        <color theme="0"/>
      </top>
      <bottom style="thin">
        <color theme="0"/>
      </bottom>
      <diagonal/>
    </border>
    <border>
      <left/>
      <right style="dashed">
        <color theme="0" tint="-0.14999847407452621"/>
      </right>
      <top style="hair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0" tint="-0.14999847407452621"/>
      </left>
      <right style="dashed">
        <color theme="0" tint="-0.14999847407452621"/>
      </right>
      <top style="dashed">
        <color theme="0" tint="-0.14999847407452621"/>
      </top>
      <bottom/>
      <diagonal/>
    </border>
  </borders>
  <cellStyleXfs count="339">
    <xf numFmtId="0" fontId="0" fillId="0" borderId="0"/>
    <xf numFmtId="9" fontId="1" fillId="0" borderId="0" applyFont="0" applyFill="0" applyBorder="0" applyAlignment="0" applyProtection="0"/>
    <xf numFmtId="49" fontId="8" fillId="8" borderId="18" applyProtection="0">
      <alignment horizontal="left" vertical="top"/>
    </xf>
    <xf numFmtId="49" fontId="8" fillId="8" borderId="16" applyProtection="0">
      <alignment horizontal="left" vertical="top"/>
    </xf>
    <xf numFmtId="49" fontId="8" fillId="8" borderId="17" applyProtection="0">
      <alignment horizontal="left" vertical="top"/>
    </xf>
    <xf numFmtId="49" fontId="8" fillId="8" borderId="16" applyProtection="0">
      <alignment horizontal="center" vertical="top"/>
    </xf>
    <xf numFmtId="0" fontId="8" fillId="9" borderId="19" applyNumberFormat="0" applyProtection="0">
      <alignment horizontal="right" vertical="top"/>
    </xf>
    <xf numFmtId="49" fontId="8" fillId="10" borderId="20" applyProtection="0">
      <alignment horizontal="left" vertical="top"/>
    </xf>
    <xf numFmtId="4" fontId="8" fillId="10" borderId="20" applyProtection="0">
      <alignment horizontal="right" vertical="top"/>
    </xf>
    <xf numFmtId="4" fontId="8" fillId="9" borderId="20" applyProtection="0">
      <alignment horizontal="right" vertical="top"/>
    </xf>
    <xf numFmtId="1" fontId="8" fillId="9" borderId="21" applyProtection="0">
      <alignment horizontal="right" vertical="top"/>
    </xf>
    <xf numFmtId="49" fontId="9" fillId="11" borderId="20" applyProtection="0">
      <alignment horizontal="left" vertical="top"/>
    </xf>
    <xf numFmtId="4" fontId="9" fillId="11" borderId="20" applyProtection="0">
      <alignment horizontal="right" vertical="top"/>
    </xf>
    <xf numFmtId="4" fontId="8" fillId="9" borderId="20" applyProtection="0">
      <alignment horizontal="right" vertical="top"/>
    </xf>
    <xf numFmtId="1" fontId="8" fillId="9" borderId="21" applyProtection="0">
      <alignment horizontal="right" vertical="top"/>
    </xf>
    <xf numFmtId="49" fontId="9" fillId="11" borderId="20" applyProtection="0">
      <alignment horizontal="left" vertical="top"/>
    </xf>
    <xf numFmtId="4" fontId="9" fillId="11" borderId="20" applyProtection="0">
      <alignment horizontal="right" vertical="top"/>
    </xf>
    <xf numFmtId="1" fontId="8" fillId="9" borderId="22" applyProtection="0">
      <alignment horizontal="right" vertical="top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" fontId="12" fillId="13" borderId="25">
      <alignment horizontal="right" vertical="top"/>
    </xf>
    <xf numFmtId="49" fontId="12" fillId="13" borderId="25">
      <alignment horizontal="right" vertical="top"/>
    </xf>
    <xf numFmtId="4" fontId="13" fillId="14" borderId="26">
      <alignment horizontal="right" vertical="top"/>
    </xf>
    <xf numFmtId="4" fontId="15" fillId="15" borderId="26">
      <alignment horizontal="right" vertical="top"/>
    </xf>
    <xf numFmtId="4" fontId="16" fillId="13" borderId="25">
      <alignment horizontal="right" vertical="top"/>
    </xf>
    <xf numFmtId="0" fontId="17" fillId="0" borderId="0"/>
    <xf numFmtId="49" fontId="12" fillId="16" borderId="29">
      <alignment horizontal="left" vertical="top"/>
    </xf>
    <xf numFmtId="49" fontId="12" fillId="16" borderId="25">
      <alignment horizontal="left" vertical="top"/>
    </xf>
    <xf numFmtId="49" fontId="12" fillId="16" borderId="30">
      <alignment horizontal="left" vertical="top"/>
    </xf>
    <xf numFmtId="49" fontId="12" fillId="16" borderId="31">
      <alignment horizontal="center" vertical="top"/>
    </xf>
    <xf numFmtId="49" fontId="12" fillId="16" borderId="31">
      <alignment horizontal="left" vertical="top"/>
    </xf>
    <xf numFmtId="49" fontId="12" fillId="16" borderId="25">
      <alignment horizontal="center" vertical="top"/>
    </xf>
    <xf numFmtId="49" fontId="12" fillId="13" borderId="25">
      <alignment horizontal="left" vertical="top"/>
    </xf>
    <xf numFmtId="0" fontId="18" fillId="0" borderId="0"/>
    <xf numFmtId="49" fontId="13" fillId="15" borderId="26">
      <alignment horizontal="left" vertical="top"/>
    </xf>
    <xf numFmtId="49" fontId="13" fillId="15" borderId="26">
      <alignment horizontal="left" vertical="top"/>
    </xf>
    <xf numFmtId="0" fontId="13" fillId="15" borderId="26">
      <alignment horizontal="right" vertical="top"/>
    </xf>
    <xf numFmtId="167" fontId="13" fillId="15" borderId="26">
      <alignment horizontal="left" vertical="top"/>
    </xf>
    <xf numFmtId="168" fontId="13" fillId="15" borderId="26">
      <alignment horizontal="right" vertical="top"/>
    </xf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3" fontId="17" fillId="0" borderId="0">
      <alignment horizontal="center"/>
    </xf>
    <xf numFmtId="169" fontId="17" fillId="0" borderId="0" applyNumberFormat="0" applyFill="0" applyBorder="0" applyAlignment="0" applyProtection="0"/>
    <xf numFmtId="169" fontId="17" fillId="0" borderId="0" applyNumberFormat="0" applyFill="0" applyBorder="0" applyAlignment="0" applyProtection="0"/>
    <xf numFmtId="49" fontId="8" fillId="8" borderId="18" applyProtection="0">
      <alignment horizontal="left" vertical="top"/>
    </xf>
    <xf numFmtId="49" fontId="19" fillId="8" borderId="16" applyProtection="0">
      <alignment horizontal="left" vertical="top"/>
    </xf>
    <xf numFmtId="49" fontId="19" fillId="8" borderId="16" applyProtection="0">
      <alignment horizontal="left" vertical="top"/>
    </xf>
    <xf numFmtId="49" fontId="19" fillId="8" borderId="16" applyProtection="0">
      <alignment horizontal="left" vertical="top"/>
    </xf>
    <xf numFmtId="49" fontId="19" fillId="8" borderId="16" applyProtection="0">
      <alignment horizontal="left" vertical="top"/>
    </xf>
    <xf numFmtId="49" fontId="19" fillId="8" borderId="16" applyProtection="0">
      <alignment horizontal="left" vertical="top"/>
    </xf>
    <xf numFmtId="49" fontId="19" fillId="8" borderId="16" applyProtection="0">
      <alignment horizontal="left" vertical="top"/>
    </xf>
    <xf numFmtId="49" fontId="8" fillId="8" borderId="18" applyProtection="0">
      <alignment horizontal="left" vertical="top"/>
    </xf>
    <xf numFmtId="49" fontId="8" fillId="8" borderId="16" applyProtection="0">
      <alignment horizontal="left" vertical="top"/>
    </xf>
    <xf numFmtId="49" fontId="8" fillId="8" borderId="16" applyProtection="0">
      <alignment horizontal="left" vertical="top"/>
    </xf>
    <xf numFmtId="49" fontId="8" fillId="8" borderId="16" applyProtection="0">
      <alignment horizontal="left" vertical="top"/>
    </xf>
    <xf numFmtId="49" fontId="8" fillId="8" borderId="18" applyProtection="0">
      <alignment horizontal="left" vertical="top"/>
    </xf>
    <xf numFmtId="49" fontId="8" fillId="8" borderId="18" applyProtection="0">
      <alignment horizontal="center" vertical="top"/>
    </xf>
    <xf numFmtId="49" fontId="8" fillId="8" borderId="18" applyProtection="0">
      <alignment horizontal="left" vertical="top"/>
    </xf>
    <xf numFmtId="49" fontId="8" fillId="8" borderId="16" applyProtection="0">
      <alignment horizontal="left" vertical="top"/>
    </xf>
    <xf numFmtId="49" fontId="8" fillId="8" borderId="16" applyProtection="0">
      <alignment horizontal="left" vertical="top"/>
    </xf>
    <xf numFmtId="170" fontId="8" fillId="9" borderId="20" applyProtection="0">
      <alignment horizontal="right" vertical="top"/>
    </xf>
    <xf numFmtId="169" fontId="19" fillId="11" borderId="16" applyNumberFormat="0" applyProtection="0">
      <alignment horizontal="right" vertical="top"/>
    </xf>
    <xf numFmtId="169" fontId="19" fillId="11" borderId="16" applyNumberFormat="0" applyProtection="0">
      <alignment horizontal="right" vertical="top"/>
    </xf>
    <xf numFmtId="4" fontId="8" fillId="9" borderId="20" applyProtection="0">
      <alignment horizontal="right" vertical="top"/>
    </xf>
    <xf numFmtId="4" fontId="19" fillId="11" borderId="16" applyProtection="0">
      <alignment horizontal="right" vertical="top"/>
    </xf>
    <xf numFmtId="4" fontId="19" fillId="11" borderId="16" applyProtection="0">
      <alignment horizontal="right" vertical="top"/>
    </xf>
    <xf numFmtId="4" fontId="8" fillId="10" borderId="20" applyProtection="0">
      <alignment horizontal="right" vertical="top"/>
    </xf>
    <xf numFmtId="4" fontId="8" fillId="10" borderId="20" applyProtection="0">
      <alignment horizontal="right" vertical="top"/>
    </xf>
    <xf numFmtId="4" fontId="8" fillId="9" borderId="20" applyProtection="0">
      <alignment horizontal="right" vertical="top"/>
    </xf>
    <xf numFmtId="4" fontId="8" fillId="9" borderId="20" applyProtection="0">
      <alignment horizontal="right" vertical="top"/>
    </xf>
    <xf numFmtId="49" fontId="8" fillId="9" borderId="20" applyProtection="0">
      <alignment horizontal="right" vertical="top"/>
    </xf>
    <xf numFmtId="49" fontId="8" fillId="8" borderId="16" applyProtection="0">
      <alignment horizontal="left" vertical="top"/>
    </xf>
    <xf numFmtId="4" fontId="8" fillId="9" borderId="20" applyProtection="0">
      <alignment horizontal="right" vertical="top"/>
    </xf>
    <xf numFmtId="4" fontId="20" fillId="11" borderId="20" applyProtection="0">
      <alignment horizontal="right" vertical="top"/>
    </xf>
    <xf numFmtId="4" fontId="8" fillId="10" borderId="20" applyProtection="0">
      <alignment horizontal="right" vertical="top"/>
    </xf>
    <xf numFmtId="4" fontId="8" fillId="9" borderId="20" applyProtection="0">
      <alignment horizontal="right" vertical="top"/>
    </xf>
    <xf numFmtId="49" fontId="8" fillId="8" borderId="16" applyProtection="0">
      <alignment horizontal="left" vertical="top"/>
    </xf>
    <xf numFmtId="49" fontId="8" fillId="8" borderId="32" applyProtection="0">
      <alignment horizontal="left" vertical="top"/>
    </xf>
    <xf numFmtId="49" fontId="8" fillId="8" borderId="16" applyProtection="0">
      <alignment horizontal="center" vertical="top"/>
    </xf>
    <xf numFmtId="49" fontId="8" fillId="8" borderId="16" applyProtection="0">
      <alignment horizontal="center" vertical="top"/>
    </xf>
    <xf numFmtId="49" fontId="19" fillId="8" borderId="18" applyProtection="0">
      <alignment horizontal="left" vertical="top"/>
    </xf>
    <xf numFmtId="49" fontId="8" fillId="8" borderId="16" applyProtection="0">
      <alignment horizontal="left" vertical="top"/>
    </xf>
    <xf numFmtId="49" fontId="8" fillId="8" borderId="32" applyProtection="0">
      <alignment horizontal="left" vertical="top"/>
    </xf>
    <xf numFmtId="49" fontId="8" fillId="8" borderId="32" applyProtection="0">
      <alignment horizontal="left" vertical="top"/>
    </xf>
    <xf numFmtId="49" fontId="19" fillId="8" borderId="18" applyProtection="0">
      <alignment horizontal="left" vertical="top"/>
    </xf>
    <xf numFmtId="49" fontId="8" fillId="8" borderId="16" applyProtection="0">
      <alignment horizontal="left" vertical="top"/>
    </xf>
    <xf numFmtId="49" fontId="19" fillId="8" borderId="18" applyProtection="0">
      <alignment horizontal="left" vertical="top"/>
    </xf>
    <xf numFmtId="49" fontId="19" fillId="11" borderId="33" applyProtection="0">
      <alignment horizontal="left" vertical="top"/>
    </xf>
    <xf numFmtId="49" fontId="19" fillId="11" borderId="33" applyProtection="0">
      <alignment horizontal="left" vertical="top"/>
    </xf>
    <xf numFmtId="169" fontId="21" fillId="17" borderId="0" applyNumberFormat="0" applyBorder="0" applyAlignment="0" applyProtection="0"/>
    <xf numFmtId="169" fontId="21" fillId="18" borderId="0" applyNumberFormat="0" applyBorder="0" applyAlignment="0" applyProtection="0"/>
    <xf numFmtId="169" fontId="21" fillId="19" borderId="0" applyNumberFormat="0" applyBorder="0" applyAlignment="0" applyProtection="0"/>
    <xf numFmtId="169" fontId="21" fillId="20" borderId="0" applyNumberFormat="0" applyBorder="0" applyAlignment="0" applyProtection="0"/>
    <xf numFmtId="169" fontId="21" fillId="21" borderId="0" applyNumberFormat="0" applyBorder="0" applyAlignment="0" applyProtection="0"/>
    <xf numFmtId="169" fontId="21" fillId="22" borderId="0" applyNumberFormat="0" applyBorder="0" applyAlignment="0" applyProtection="0"/>
    <xf numFmtId="49" fontId="20" fillId="11" borderId="20" applyProtection="0">
      <alignment horizontal="right" vertical="top"/>
    </xf>
    <xf numFmtId="49" fontId="8" fillId="8" borderId="16" applyProtection="0">
      <alignment horizontal="left" vertical="top"/>
    </xf>
    <xf numFmtId="49" fontId="8" fillId="8" borderId="17" applyProtection="0">
      <alignment horizontal="right" vertical="top"/>
    </xf>
    <xf numFmtId="49" fontId="19" fillId="8" borderId="32" applyProtection="0">
      <alignment horizontal="left" vertical="top"/>
    </xf>
    <xf numFmtId="49" fontId="19" fillId="8" borderId="32" applyProtection="0">
      <alignment horizontal="left" vertical="top"/>
    </xf>
    <xf numFmtId="49" fontId="19" fillId="8" borderId="32" applyProtection="0">
      <alignment horizontal="left" vertical="top"/>
    </xf>
    <xf numFmtId="49" fontId="19" fillId="8" borderId="32" applyProtection="0">
      <alignment horizontal="left" vertical="top"/>
    </xf>
    <xf numFmtId="49" fontId="19" fillId="8" borderId="32" applyProtection="0">
      <alignment horizontal="left" vertical="top"/>
    </xf>
    <xf numFmtId="49" fontId="19" fillId="8" borderId="32" applyProtection="0">
      <alignment horizontal="left" vertical="top"/>
    </xf>
    <xf numFmtId="49" fontId="8" fillId="8" borderId="34" applyProtection="0">
      <alignment horizontal="left" vertical="top" wrapText="1"/>
    </xf>
    <xf numFmtId="49" fontId="8" fillId="9" borderId="20" applyProtection="0">
      <alignment horizontal="left" vertical="top"/>
    </xf>
    <xf numFmtId="49" fontId="8" fillId="9" borderId="20" applyProtection="0">
      <alignment horizontal="left" vertical="top"/>
    </xf>
    <xf numFmtId="169" fontId="8" fillId="9" borderId="20" applyNumberFormat="0" applyProtection="0">
      <alignment horizontal="right" vertical="top"/>
    </xf>
    <xf numFmtId="169" fontId="8" fillId="9" borderId="20" applyNumberFormat="0" applyProtection="0">
      <alignment horizontal="right" vertical="top"/>
    </xf>
    <xf numFmtId="169" fontId="8" fillId="9" borderId="20" applyNumberFormat="0" applyProtection="0">
      <alignment horizontal="right" vertical="top"/>
    </xf>
    <xf numFmtId="49" fontId="8" fillId="8" borderId="34" applyProtection="0">
      <alignment horizontal="left" vertical="top" wrapText="1"/>
    </xf>
    <xf numFmtId="49" fontId="8" fillId="8" borderId="17" applyProtection="0">
      <alignment horizontal="center" vertical="top"/>
    </xf>
    <xf numFmtId="49" fontId="8" fillId="8" borderId="34" applyProtection="0">
      <alignment horizontal="left" vertical="top" wrapText="1"/>
    </xf>
    <xf numFmtId="169" fontId="8" fillId="9" borderId="20" applyNumberFormat="0" applyProtection="0">
      <alignment horizontal="right" vertical="top"/>
    </xf>
    <xf numFmtId="49" fontId="8" fillId="8" borderId="35" applyProtection="0">
      <alignment horizontal="center" vertical="top"/>
    </xf>
    <xf numFmtId="169" fontId="8" fillId="9" borderId="20" applyNumberFormat="0" applyProtection="0">
      <alignment horizontal="right" vertical="top"/>
    </xf>
    <xf numFmtId="49" fontId="8" fillId="8" borderId="17" applyProtection="0">
      <alignment horizontal="left" vertical="top"/>
    </xf>
    <xf numFmtId="49" fontId="19" fillId="8" borderId="34" applyProtection="0">
      <alignment horizontal="left" vertical="top" wrapText="1"/>
    </xf>
    <xf numFmtId="49" fontId="19" fillId="8" borderId="34" applyProtection="0">
      <alignment horizontal="left" vertical="top" wrapText="1"/>
    </xf>
    <xf numFmtId="49" fontId="19" fillId="8" borderId="34" applyProtection="0">
      <alignment horizontal="left" vertical="top" wrapText="1"/>
    </xf>
    <xf numFmtId="49" fontId="19" fillId="8" borderId="34" applyProtection="0">
      <alignment horizontal="left" vertical="top" wrapText="1"/>
    </xf>
    <xf numFmtId="49" fontId="19" fillId="8" borderId="34" applyProtection="0">
      <alignment horizontal="left" vertical="top" wrapText="1"/>
    </xf>
    <xf numFmtId="49" fontId="19" fillId="8" borderId="34" applyProtection="0">
      <alignment horizontal="left" vertical="top" wrapText="1"/>
    </xf>
    <xf numFmtId="49" fontId="8" fillId="8" borderId="36" applyProtection="0">
      <alignment horizontal="left" vertical="top" wrapText="1"/>
    </xf>
    <xf numFmtId="168" fontId="8" fillId="9" borderId="20" applyProtection="0">
      <alignment horizontal="right" vertical="top"/>
    </xf>
    <xf numFmtId="168" fontId="8" fillId="9" borderId="20" applyProtection="0">
      <alignment horizontal="right" vertical="top"/>
    </xf>
    <xf numFmtId="168" fontId="8" fillId="9" borderId="20" applyProtection="0">
      <alignment horizontal="right" vertical="top"/>
    </xf>
    <xf numFmtId="49" fontId="8" fillId="8" borderId="36" applyProtection="0">
      <alignment horizontal="left" vertical="top" wrapText="1"/>
    </xf>
    <xf numFmtId="49" fontId="8" fillId="8" borderId="32" applyProtection="0">
      <alignment horizontal="left" vertical="top"/>
    </xf>
    <xf numFmtId="49" fontId="8" fillId="8" borderId="36" applyProtection="0">
      <alignment horizontal="left" vertical="top" wrapText="1"/>
    </xf>
    <xf numFmtId="168" fontId="8" fillId="9" borderId="20" applyProtection="0">
      <alignment horizontal="right" vertical="top"/>
    </xf>
    <xf numFmtId="168" fontId="8" fillId="9" borderId="20" applyProtection="0">
      <alignment horizontal="right" vertical="top"/>
    </xf>
    <xf numFmtId="169" fontId="21" fillId="23" borderId="0" applyNumberFormat="0" applyBorder="0" applyAlignment="0" applyProtection="0"/>
    <xf numFmtId="169" fontId="21" fillId="24" borderId="0" applyNumberFormat="0" applyBorder="0" applyAlignment="0" applyProtection="0"/>
    <xf numFmtId="169" fontId="21" fillId="25" borderId="0" applyNumberFormat="0" applyBorder="0" applyAlignment="0" applyProtection="0"/>
    <xf numFmtId="169" fontId="21" fillId="20" borderId="0" applyNumberFormat="0" applyBorder="0" applyAlignment="0" applyProtection="0"/>
    <xf numFmtId="169" fontId="21" fillId="23" borderId="0" applyNumberFormat="0" applyBorder="0" applyAlignment="0" applyProtection="0"/>
    <xf numFmtId="169" fontId="21" fillId="26" borderId="0" applyNumberFormat="0" applyBorder="0" applyAlignment="0" applyProtection="0"/>
    <xf numFmtId="49" fontId="8" fillId="8" borderId="16" applyProtection="0">
      <alignment horizontal="left" vertical="top"/>
    </xf>
    <xf numFmtId="49" fontId="19" fillId="8" borderId="36" applyProtection="0">
      <alignment horizontal="left" vertical="top" wrapText="1"/>
    </xf>
    <xf numFmtId="49" fontId="19" fillId="8" borderId="36" applyProtection="0">
      <alignment horizontal="left" vertical="top" wrapText="1"/>
    </xf>
    <xf numFmtId="49" fontId="19" fillId="8" borderId="36" applyProtection="0">
      <alignment horizontal="left" vertical="top" wrapText="1"/>
    </xf>
    <xf numFmtId="49" fontId="19" fillId="8" borderId="36" applyProtection="0">
      <alignment horizontal="left" vertical="top" wrapText="1"/>
    </xf>
    <xf numFmtId="49" fontId="19" fillId="8" borderId="36" applyProtection="0">
      <alignment horizontal="left" vertical="top" wrapText="1"/>
    </xf>
    <xf numFmtId="49" fontId="19" fillId="8" borderId="36" applyProtection="0">
      <alignment horizontal="left" vertical="top" wrapText="1"/>
    </xf>
    <xf numFmtId="49" fontId="8" fillId="8" borderId="35" applyProtection="0">
      <alignment horizontal="center" vertical="top"/>
    </xf>
    <xf numFmtId="4" fontId="8" fillId="9" borderId="20" applyProtection="0">
      <alignment horizontal="right" vertical="top"/>
    </xf>
    <xf numFmtId="4" fontId="8" fillId="9" borderId="20" applyProtection="0">
      <alignment horizontal="right" vertical="top"/>
    </xf>
    <xf numFmtId="169" fontId="8" fillId="10" borderId="20" applyNumberFormat="0" applyProtection="0">
      <alignment horizontal="right" vertical="top"/>
    </xf>
    <xf numFmtId="169" fontId="8" fillId="10" borderId="20" applyNumberFormat="0" applyProtection="0">
      <alignment horizontal="right" vertical="top"/>
    </xf>
    <xf numFmtId="169" fontId="8" fillId="10" borderId="20" applyNumberFormat="0" applyProtection="0">
      <alignment horizontal="right" vertical="top"/>
    </xf>
    <xf numFmtId="49" fontId="8" fillId="8" borderId="35" applyProtection="0">
      <alignment horizontal="center" vertical="top"/>
    </xf>
    <xf numFmtId="169" fontId="19" fillId="11" borderId="16" applyNumberFormat="0" applyProtection="0">
      <alignment horizontal="right" vertical="top"/>
    </xf>
    <xf numFmtId="169" fontId="19" fillId="11" borderId="16" applyNumberFormat="0" applyProtection="0">
      <alignment horizontal="right" vertical="top"/>
    </xf>
    <xf numFmtId="169" fontId="19" fillId="11" borderId="16" applyNumberFormat="0" applyProtection="0">
      <alignment horizontal="right" vertical="top"/>
    </xf>
    <xf numFmtId="169" fontId="19" fillId="11" borderId="16" applyNumberFormat="0" applyProtection="0">
      <alignment horizontal="right" vertical="top"/>
    </xf>
    <xf numFmtId="169" fontId="19" fillId="11" borderId="16" applyNumberFormat="0" applyProtection="0">
      <alignment horizontal="right" vertical="top"/>
    </xf>
    <xf numFmtId="169" fontId="19" fillId="11" borderId="16" applyNumberFormat="0" applyProtection="0">
      <alignment horizontal="right" vertical="top"/>
    </xf>
    <xf numFmtId="49" fontId="8" fillId="8" borderId="35" applyProtection="0">
      <alignment horizontal="center" vertical="top"/>
    </xf>
    <xf numFmtId="169" fontId="8" fillId="10" borderId="20" applyNumberFormat="0" applyProtection="0">
      <alignment horizontal="right" vertical="top"/>
    </xf>
    <xf numFmtId="49" fontId="8" fillId="8" borderId="34" applyProtection="0">
      <alignment horizontal="left" vertical="top" wrapText="1"/>
    </xf>
    <xf numFmtId="169" fontId="8" fillId="10" borderId="20" applyNumberFormat="0" applyProtection="0">
      <alignment horizontal="right" vertical="top"/>
    </xf>
    <xf numFmtId="169" fontId="8" fillId="10" borderId="20" applyNumberFormat="0" applyProtection="0">
      <alignment horizontal="right" vertical="top"/>
    </xf>
    <xf numFmtId="49" fontId="19" fillId="11" borderId="33" applyProtection="0">
      <alignment horizontal="left" vertical="top"/>
    </xf>
    <xf numFmtId="49" fontId="19" fillId="8" borderId="16" applyProtection="0">
      <alignment horizontal="center" vertical="top"/>
    </xf>
    <xf numFmtId="49" fontId="19" fillId="8" borderId="16" applyProtection="0">
      <alignment horizontal="center" vertical="top"/>
    </xf>
    <xf numFmtId="49" fontId="19" fillId="8" borderId="16" applyProtection="0">
      <alignment horizontal="center" vertical="top"/>
    </xf>
    <xf numFmtId="49" fontId="19" fillId="8" borderId="16" applyProtection="0">
      <alignment horizontal="center" vertical="top"/>
    </xf>
    <xf numFmtId="49" fontId="19" fillId="8" borderId="16" applyProtection="0">
      <alignment horizontal="center" vertical="top"/>
    </xf>
    <xf numFmtId="49" fontId="19" fillId="8" borderId="16" applyProtection="0">
      <alignment horizontal="center" vertical="top"/>
    </xf>
    <xf numFmtId="49" fontId="8" fillId="8" borderId="35" applyProtection="0">
      <alignment horizontal="left" vertical="top"/>
    </xf>
    <xf numFmtId="49" fontId="8" fillId="8" borderId="35" applyProtection="0">
      <alignment horizontal="left" vertical="top"/>
    </xf>
    <xf numFmtId="4" fontId="8" fillId="10" borderId="20" applyProtection="0">
      <alignment horizontal="right" vertical="top"/>
    </xf>
    <xf numFmtId="4" fontId="8" fillId="10" borderId="20" applyProtection="0">
      <alignment horizontal="right" vertical="top"/>
    </xf>
    <xf numFmtId="49" fontId="19" fillId="11" borderId="33" applyProtection="0">
      <alignment horizontal="left" vertical="top"/>
    </xf>
    <xf numFmtId="49" fontId="19" fillId="11" borderId="33" applyProtection="0">
      <alignment horizontal="left" vertical="top"/>
    </xf>
    <xf numFmtId="49" fontId="19" fillId="11" borderId="33" applyProtection="0">
      <alignment horizontal="left" vertical="top"/>
    </xf>
    <xf numFmtId="49" fontId="8" fillId="8" borderId="35" applyProtection="0">
      <alignment horizontal="left" vertical="top"/>
    </xf>
    <xf numFmtId="49" fontId="19" fillId="11" borderId="16" applyProtection="0">
      <alignment horizontal="right" vertical="top"/>
    </xf>
    <xf numFmtId="49" fontId="19" fillId="11" borderId="16" applyProtection="0">
      <alignment horizontal="right" vertical="top"/>
    </xf>
    <xf numFmtId="49" fontId="19" fillId="11" borderId="16" applyProtection="0">
      <alignment horizontal="right" vertical="top"/>
    </xf>
    <xf numFmtId="49" fontId="19" fillId="11" borderId="16" applyProtection="0">
      <alignment horizontal="right" vertical="top"/>
    </xf>
    <xf numFmtId="49" fontId="19" fillId="11" borderId="16" applyProtection="0">
      <alignment horizontal="right" vertical="top"/>
    </xf>
    <xf numFmtId="49" fontId="19" fillId="11" borderId="16" applyProtection="0">
      <alignment horizontal="right" vertical="top"/>
    </xf>
    <xf numFmtId="49" fontId="8" fillId="8" borderId="16" applyProtection="0">
      <alignment horizontal="left" vertical="top"/>
    </xf>
    <xf numFmtId="49" fontId="19" fillId="11" borderId="33" applyProtection="0">
      <alignment horizontal="left" vertical="top"/>
    </xf>
    <xf numFmtId="49" fontId="8" fillId="8" borderId="36" applyProtection="0">
      <alignment horizontal="left" vertical="top" wrapText="1"/>
    </xf>
    <xf numFmtId="49" fontId="19" fillId="11" borderId="33" applyProtection="0">
      <alignment horizontal="left" vertical="top"/>
    </xf>
    <xf numFmtId="169" fontId="22" fillId="27" borderId="0" applyNumberFormat="0" applyBorder="0" applyAlignment="0" applyProtection="0"/>
    <xf numFmtId="169" fontId="22" fillId="24" borderId="0" applyNumberFormat="0" applyBorder="0" applyAlignment="0" applyProtection="0"/>
    <xf numFmtId="169" fontId="22" fillId="25" borderId="0" applyNumberFormat="0" applyBorder="0" applyAlignment="0" applyProtection="0"/>
    <xf numFmtId="169" fontId="22" fillId="28" borderId="0" applyNumberFormat="0" applyBorder="0" applyAlignment="0" applyProtection="0"/>
    <xf numFmtId="169" fontId="22" fillId="29" borderId="0" applyNumberFormat="0" applyBorder="0" applyAlignment="0" applyProtection="0"/>
    <xf numFmtId="169" fontId="22" fillId="30" borderId="0" applyNumberFormat="0" applyBorder="0" applyAlignment="0" applyProtection="0"/>
    <xf numFmtId="170" fontId="8" fillId="10" borderId="20" applyProtection="0">
      <alignment horizontal="right" vertical="top"/>
    </xf>
    <xf numFmtId="49" fontId="19" fillId="11" borderId="16" applyProtection="0">
      <alignment horizontal="left" vertical="top"/>
    </xf>
    <xf numFmtId="49" fontId="19" fillId="11" borderId="16" applyProtection="0">
      <alignment horizontal="left" vertical="top"/>
    </xf>
    <xf numFmtId="49" fontId="19" fillId="11" borderId="16" applyProtection="0">
      <alignment horizontal="left" vertical="top"/>
    </xf>
    <xf numFmtId="49" fontId="19" fillId="11" borderId="16" applyProtection="0">
      <alignment horizontal="left" vertical="top"/>
    </xf>
    <xf numFmtId="49" fontId="19" fillId="11" borderId="16" applyProtection="0">
      <alignment horizontal="left" vertical="top"/>
    </xf>
    <xf numFmtId="49" fontId="19" fillId="11" borderId="16" applyProtection="0">
      <alignment horizontal="left" vertical="top"/>
    </xf>
    <xf numFmtId="49" fontId="8" fillId="8" borderId="16" applyProtection="0">
      <alignment horizontal="left" vertical="top"/>
    </xf>
    <xf numFmtId="49" fontId="8" fillId="8" borderId="16" applyProtection="0">
      <alignment horizontal="left" vertical="top"/>
    </xf>
    <xf numFmtId="4" fontId="8" fillId="10" borderId="20" applyProtection="0">
      <alignment horizontal="right" vertical="top"/>
    </xf>
    <xf numFmtId="4" fontId="8" fillId="10" borderId="20" applyProtection="0">
      <alignment horizontal="right" vertical="top"/>
    </xf>
    <xf numFmtId="169" fontId="20" fillId="11" borderId="20" applyNumberFormat="0" applyProtection="0">
      <alignment horizontal="right" vertical="top"/>
    </xf>
    <xf numFmtId="169" fontId="20" fillId="11" borderId="20" applyNumberFormat="0" applyProtection="0">
      <alignment horizontal="right" vertical="top"/>
    </xf>
    <xf numFmtId="169" fontId="20" fillId="11" borderId="20" applyNumberFormat="0" applyProtection="0">
      <alignment horizontal="right" vertical="top"/>
    </xf>
    <xf numFmtId="49" fontId="8" fillId="8" borderId="16" applyProtection="0">
      <alignment horizontal="left" vertical="top"/>
    </xf>
    <xf numFmtId="49" fontId="19" fillId="11" borderId="33" applyProtection="0">
      <alignment horizontal="left" vertical="top"/>
    </xf>
    <xf numFmtId="49" fontId="19" fillId="11" borderId="33" applyProtection="0">
      <alignment horizontal="left" vertical="top"/>
    </xf>
    <xf numFmtId="49" fontId="19" fillId="11" borderId="33" applyProtection="0">
      <alignment horizontal="left" vertical="top"/>
    </xf>
    <xf numFmtId="49" fontId="19" fillId="11" borderId="33" applyProtection="0">
      <alignment horizontal="left" vertical="top"/>
    </xf>
    <xf numFmtId="49" fontId="19" fillId="11" borderId="33" applyProtection="0">
      <alignment horizontal="left" vertical="top"/>
    </xf>
    <xf numFmtId="49" fontId="19" fillId="11" borderId="33" applyProtection="0">
      <alignment horizontal="left" vertical="top"/>
    </xf>
    <xf numFmtId="49" fontId="19" fillId="11" borderId="33" applyProtection="0">
      <alignment horizontal="left" vertical="top"/>
    </xf>
    <xf numFmtId="49" fontId="8" fillId="8" borderId="32" applyProtection="0">
      <alignment horizontal="left" vertical="top"/>
    </xf>
    <xf numFmtId="49" fontId="8" fillId="8" borderId="17" applyProtection="0">
      <alignment horizontal="center" vertical="top"/>
    </xf>
    <xf numFmtId="169" fontId="20" fillId="11" borderId="20" applyNumberFormat="0" applyProtection="0">
      <alignment horizontal="right" vertical="top"/>
    </xf>
    <xf numFmtId="49" fontId="8" fillId="8" borderId="17" applyProtection="0">
      <alignment horizontal="center" vertical="top"/>
    </xf>
    <xf numFmtId="169" fontId="20" fillId="11" borderId="20" applyNumberFormat="0" applyProtection="0">
      <alignment horizontal="right" vertical="top"/>
    </xf>
    <xf numFmtId="4" fontId="8" fillId="10" borderId="20" applyProtection="0">
      <alignment horizontal="right" vertical="top"/>
    </xf>
    <xf numFmtId="4" fontId="19" fillId="11" borderId="16" applyProtection="0">
      <alignment horizontal="right" vertical="top"/>
    </xf>
    <xf numFmtId="4" fontId="19" fillId="11" borderId="16" applyProtection="0">
      <alignment horizontal="right" vertical="top"/>
    </xf>
    <xf numFmtId="4" fontId="19" fillId="11" borderId="16" applyProtection="0">
      <alignment horizontal="right" vertical="top"/>
    </xf>
    <xf numFmtId="4" fontId="19" fillId="11" borderId="16" applyProtection="0">
      <alignment horizontal="right" vertical="top"/>
    </xf>
    <xf numFmtId="4" fontId="19" fillId="11" borderId="16" applyProtection="0">
      <alignment horizontal="right" vertical="top"/>
    </xf>
    <xf numFmtId="4" fontId="19" fillId="11" borderId="16" applyProtection="0">
      <alignment horizontal="right" vertical="top"/>
    </xf>
    <xf numFmtId="49" fontId="8" fillId="8" borderId="17" applyProtection="0">
      <alignment horizontal="center" vertical="top"/>
    </xf>
    <xf numFmtId="4" fontId="8" fillId="10" borderId="20" applyProtection="0">
      <alignment horizontal="right" vertical="top"/>
    </xf>
    <xf numFmtId="4" fontId="8" fillId="10" borderId="20" applyProtection="0">
      <alignment horizontal="right" vertical="top"/>
    </xf>
    <xf numFmtId="168" fontId="20" fillId="11" borderId="20" applyProtection="0">
      <alignment horizontal="right" vertical="top"/>
    </xf>
    <xf numFmtId="168" fontId="20" fillId="11" borderId="20" applyProtection="0">
      <alignment horizontal="right" vertical="top"/>
    </xf>
    <xf numFmtId="168" fontId="20" fillId="11" borderId="20" applyProtection="0">
      <alignment horizontal="right" vertical="top"/>
    </xf>
    <xf numFmtId="49" fontId="8" fillId="8" borderId="17" applyProtection="0">
      <alignment horizontal="center" vertical="top"/>
    </xf>
    <xf numFmtId="49" fontId="8" fillId="8" borderId="34" applyProtection="0">
      <alignment horizontal="left" vertical="top" wrapText="1"/>
    </xf>
    <xf numFmtId="49" fontId="8" fillId="8" borderId="16" applyProtection="0">
      <alignment horizontal="left" vertical="top"/>
    </xf>
    <xf numFmtId="168" fontId="20" fillId="11" borderId="20" applyProtection="0">
      <alignment horizontal="right" vertical="top"/>
    </xf>
    <xf numFmtId="49" fontId="23" fillId="8" borderId="16" applyProtection="0">
      <alignment horizontal="left" vertical="top"/>
    </xf>
    <xf numFmtId="168" fontId="20" fillId="11" borderId="20" applyProtection="0">
      <alignment horizontal="right" vertical="top"/>
    </xf>
    <xf numFmtId="4" fontId="19" fillId="11" borderId="16" applyProtection="0">
      <alignment horizontal="right" vertical="top"/>
    </xf>
    <xf numFmtId="4" fontId="19" fillId="11" borderId="16" applyProtection="0">
      <alignment horizontal="right" vertical="top"/>
    </xf>
    <xf numFmtId="169" fontId="8" fillId="9" borderId="20" applyNumberFormat="0" applyProtection="0">
      <alignment horizontal="right" vertical="top"/>
    </xf>
    <xf numFmtId="49" fontId="8" fillId="8" borderId="17" applyProtection="0">
      <alignment horizontal="left" vertical="top"/>
    </xf>
    <xf numFmtId="4" fontId="8" fillId="9" borderId="20" applyProtection="0">
      <alignment horizontal="right" vertical="top"/>
    </xf>
    <xf numFmtId="4" fontId="8" fillId="9" borderId="20" applyProtection="0">
      <alignment horizontal="right" vertical="top"/>
    </xf>
    <xf numFmtId="4" fontId="19" fillId="11" borderId="16" applyProtection="0">
      <alignment horizontal="right" vertical="top"/>
    </xf>
    <xf numFmtId="49" fontId="8" fillId="8" borderId="36" applyProtection="0">
      <alignment horizontal="left" vertical="top" wrapText="1"/>
    </xf>
    <xf numFmtId="49" fontId="8" fillId="8" borderId="17" applyProtection="0">
      <alignment horizontal="left" vertical="top"/>
    </xf>
    <xf numFmtId="4" fontId="8" fillId="31" borderId="20" applyProtection="0">
      <alignment horizontal="right" vertical="top"/>
    </xf>
    <xf numFmtId="4" fontId="8" fillId="31" borderId="20" applyProtection="0">
      <alignment horizontal="right" vertical="top"/>
    </xf>
    <xf numFmtId="4" fontId="19" fillId="11" borderId="16" applyProtection="0">
      <alignment horizontal="right" vertical="top"/>
    </xf>
    <xf numFmtId="49" fontId="8" fillId="8" borderId="36" applyProtection="0">
      <alignment horizontal="left" vertical="top" wrapText="1"/>
    </xf>
    <xf numFmtId="49" fontId="8" fillId="8" borderId="32" applyProtection="0">
      <alignment horizontal="left" vertical="top"/>
    </xf>
    <xf numFmtId="4" fontId="19" fillId="11" borderId="16" applyProtection="0">
      <alignment horizontal="right" vertical="top"/>
    </xf>
    <xf numFmtId="169" fontId="22" fillId="32" borderId="0" applyNumberFormat="0" applyBorder="0" applyAlignment="0" applyProtection="0"/>
    <xf numFmtId="169" fontId="22" fillId="33" borderId="0" applyNumberFormat="0" applyBorder="0" applyAlignment="0" applyProtection="0"/>
    <xf numFmtId="169" fontId="22" fillId="34" borderId="0" applyNumberFormat="0" applyBorder="0" applyAlignment="0" applyProtection="0"/>
    <xf numFmtId="169" fontId="22" fillId="28" borderId="0" applyNumberFormat="0" applyBorder="0" applyAlignment="0" applyProtection="0"/>
    <xf numFmtId="169" fontId="22" fillId="29" borderId="0" applyNumberFormat="0" applyBorder="0" applyAlignment="0" applyProtection="0"/>
    <xf numFmtId="169" fontId="22" fillId="35" borderId="0" applyNumberFormat="0" applyBorder="0" applyAlignment="0" applyProtection="0"/>
    <xf numFmtId="169" fontId="24" fillId="36" borderId="37" applyNumberFormat="0" applyAlignment="0" applyProtection="0"/>
    <xf numFmtId="169" fontId="25" fillId="36" borderId="38" applyNumberFormat="0" applyAlignment="0" applyProtection="0"/>
    <xf numFmtId="169" fontId="26" fillId="0" borderId="39" applyNumberFormat="0" applyFill="0" applyAlignment="0" applyProtection="0"/>
    <xf numFmtId="169" fontId="27" fillId="0" borderId="40" applyNumberFormat="0" applyFill="0" applyAlignment="0" applyProtection="0"/>
    <xf numFmtId="169" fontId="28" fillId="0" borderId="41" applyNumberFormat="0" applyFill="0" applyAlignment="0" applyProtection="0"/>
    <xf numFmtId="169" fontId="28" fillId="0" borderId="0" applyNumberFormat="0" applyFill="0" applyBorder="0" applyAlignment="0" applyProtection="0"/>
    <xf numFmtId="169" fontId="29" fillId="0" borderId="42" applyNumberFormat="0" applyFill="0" applyAlignment="0" applyProtection="0"/>
    <xf numFmtId="169" fontId="30" fillId="37" borderId="43" applyNumberFormat="0" applyAlignment="0" applyProtection="0"/>
    <xf numFmtId="169" fontId="31" fillId="0" borderId="0" applyNumberFormat="0" applyFill="0" applyBorder="0" applyAlignment="0" applyProtection="0"/>
    <xf numFmtId="169" fontId="32" fillId="38" borderId="0" applyNumberFormat="0" applyBorder="0" applyAlignment="0" applyProtection="0"/>
    <xf numFmtId="171" fontId="13" fillId="15" borderId="26">
      <alignment horizontal="right" vertical="top"/>
    </xf>
    <xf numFmtId="49" fontId="13" fillId="14" borderId="26">
      <alignment horizontal="left" vertical="top"/>
    </xf>
    <xf numFmtId="0" fontId="13" fillId="14" borderId="26">
      <alignment horizontal="right" vertical="top"/>
    </xf>
    <xf numFmtId="167" fontId="13" fillId="14" borderId="26">
      <alignment horizontal="left" vertical="top"/>
    </xf>
    <xf numFmtId="168" fontId="13" fillId="14" borderId="26">
      <alignment horizontal="right" vertical="top"/>
    </xf>
    <xf numFmtId="171" fontId="13" fillId="14" borderId="26">
      <alignment horizontal="right" vertical="top"/>
    </xf>
    <xf numFmtId="169" fontId="33" fillId="18" borderId="0" applyNumberFormat="0" applyBorder="0" applyAlignment="0" applyProtection="0"/>
    <xf numFmtId="169" fontId="34" fillId="0" borderId="0" applyNumberFormat="0" applyFill="0" applyBorder="0" applyAlignment="0" applyProtection="0"/>
    <xf numFmtId="9" fontId="35" fillId="0" borderId="0" applyFont="0" applyFill="0" applyBorder="0" applyAlignment="0" applyProtection="0"/>
    <xf numFmtId="169" fontId="36" fillId="0" borderId="44" applyNumberFormat="0" applyFill="0" applyAlignment="0" applyProtection="0"/>
    <xf numFmtId="169" fontId="37" fillId="0" borderId="0"/>
    <xf numFmtId="169" fontId="38" fillId="0" borderId="0" applyNumberFormat="0" applyFill="0" applyBorder="0" applyAlignment="0" applyProtection="0"/>
    <xf numFmtId="169" fontId="39" fillId="19" borderId="0" applyNumberFormat="0" applyBorder="0" applyAlignment="0" applyProtection="0"/>
    <xf numFmtId="0" fontId="40" fillId="0" borderId="0"/>
    <xf numFmtId="0" fontId="37" fillId="0" borderId="0"/>
    <xf numFmtId="49" fontId="8" fillId="8" borderId="45" applyProtection="0">
      <alignment horizontal="left" vertical="top"/>
    </xf>
    <xf numFmtId="4" fontId="8" fillId="11" borderId="20" applyProtection="0">
      <alignment horizontal="right" vertical="top"/>
    </xf>
    <xf numFmtId="4" fontId="8" fillId="31" borderId="20" applyProtection="0">
      <alignment horizontal="right" vertical="top"/>
    </xf>
    <xf numFmtId="4" fontId="8" fillId="31" borderId="20" applyProtection="0">
      <alignment horizontal="right" vertical="top"/>
    </xf>
    <xf numFmtId="168" fontId="8" fillId="11" borderId="20" applyProtection="0">
      <alignment horizontal="right" vertical="top"/>
    </xf>
    <xf numFmtId="0" fontId="8" fillId="11" borderId="20" applyNumberFormat="0" applyProtection="0">
      <alignment horizontal="right" vertical="top"/>
    </xf>
    <xf numFmtId="4" fontId="8" fillId="11" borderId="20" applyProtection="0">
      <alignment horizontal="right" vertical="top"/>
    </xf>
    <xf numFmtId="168" fontId="9" fillId="11" borderId="20" applyProtection="0">
      <alignment horizontal="right" vertical="top"/>
    </xf>
    <xf numFmtId="0" fontId="9" fillId="11" borderId="20" applyNumberFormat="0" applyProtection="0">
      <alignment horizontal="right" vertical="top"/>
    </xf>
    <xf numFmtId="4" fontId="9" fillId="11" borderId="20" applyProtection="0">
      <alignment horizontal="right" vertical="top"/>
    </xf>
    <xf numFmtId="4" fontId="8" fillId="31" borderId="20" applyProtection="0">
      <alignment horizontal="right" vertical="top"/>
    </xf>
    <xf numFmtId="49" fontId="8" fillId="8" borderId="46" applyProtection="0">
      <alignment horizontal="left" vertical="top"/>
    </xf>
    <xf numFmtId="0" fontId="41" fillId="0" borderId="0"/>
    <xf numFmtId="49" fontId="8" fillId="8" borderId="46" applyProtection="0">
      <alignment horizontal="left" vertical="top"/>
    </xf>
    <xf numFmtId="49" fontId="9" fillId="11" borderId="20" applyProtection="0">
      <alignment horizontal="left" vertical="top"/>
    </xf>
    <xf numFmtId="0" fontId="9" fillId="11" borderId="20" applyNumberFormat="0" applyProtection="0">
      <alignment horizontal="right" vertical="top"/>
    </xf>
    <xf numFmtId="168" fontId="9" fillId="11" borderId="20" applyProtection="0">
      <alignment horizontal="right" vertical="top"/>
    </xf>
    <xf numFmtId="4" fontId="9" fillId="11" borderId="20" applyProtection="0">
      <alignment horizontal="right" vertical="top"/>
    </xf>
    <xf numFmtId="49" fontId="8" fillId="8" borderId="35" applyProtection="0">
      <alignment horizontal="center" vertical="top"/>
    </xf>
    <xf numFmtId="49" fontId="8" fillId="8" borderId="47" applyProtection="0">
      <alignment horizontal="left" vertical="top"/>
    </xf>
    <xf numFmtId="49" fontId="8" fillId="8" borderId="48" applyProtection="0">
      <alignment horizontal="left" vertical="top" wrapText="1"/>
    </xf>
    <xf numFmtId="49" fontId="8" fillId="8" borderId="49" applyProtection="0">
      <alignment horizontal="left" vertical="top" wrapText="1"/>
    </xf>
    <xf numFmtId="49" fontId="8" fillId="8" borderId="17" applyProtection="0">
      <alignment horizontal="right" vertical="top"/>
    </xf>
    <xf numFmtId="49" fontId="8" fillId="8" borderId="46" applyProtection="0">
      <alignment horizontal="left" vertical="top"/>
    </xf>
    <xf numFmtId="49" fontId="8" fillId="11" borderId="20" applyProtection="0">
      <alignment horizontal="right" vertical="top"/>
    </xf>
    <xf numFmtId="172" fontId="17" fillId="0" borderId="0" applyFont="0" applyFill="0" applyBorder="0" applyAlignment="0" applyProtection="0"/>
    <xf numFmtId="0" fontId="42" fillId="0" borderId="0"/>
    <xf numFmtId="0" fontId="43" fillId="0" borderId="0">
      <alignment horizontal="centerContinuous" vertical="center"/>
    </xf>
    <xf numFmtId="0" fontId="44" fillId="0" borderId="0"/>
    <xf numFmtId="9" fontId="17" fillId="0" borderId="0" applyFont="0" applyFill="0" applyBorder="0" applyAlignment="0" applyProtection="0"/>
    <xf numFmtId="173" fontId="35" fillId="0" borderId="0" applyFont="0" applyFill="0" applyBorder="0" applyAlignment="0" applyProtection="0"/>
    <xf numFmtId="3" fontId="45" fillId="0" borderId="46" applyFont="0" applyFill="0" applyBorder="0" applyAlignment="0" applyProtection="0">
      <alignment horizontal="center" vertical="center"/>
      <protection locked="0"/>
    </xf>
    <xf numFmtId="174" fontId="35" fillId="0" borderId="0" applyFont="0" applyFill="0" applyBorder="0" applyAlignment="0" applyProtection="0"/>
    <xf numFmtId="0" fontId="46" fillId="0" borderId="46">
      <alignment horizontal="centerContinuous" vertical="center" wrapText="1"/>
    </xf>
    <xf numFmtId="49" fontId="12" fillId="13" borderId="25">
      <alignment horizontal="right" vertical="top"/>
    </xf>
    <xf numFmtId="4" fontId="12" fillId="13" borderId="25">
      <alignment horizontal="right" vertical="top"/>
    </xf>
    <xf numFmtId="0" fontId="17" fillId="0" borderId="0"/>
    <xf numFmtId="49" fontId="13" fillId="14" borderId="26">
      <alignment horizontal="right" vertical="top"/>
    </xf>
    <xf numFmtId="4" fontId="13" fillId="14" borderId="26">
      <alignment horizontal="right" vertical="top"/>
    </xf>
    <xf numFmtId="49" fontId="13" fillId="14" borderId="50">
      <alignment horizontal="left" vertical="top"/>
    </xf>
    <xf numFmtId="49" fontId="47" fillId="13" borderId="26">
      <alignment horizontal="left" vertical="top"/>
    </xf>
    <xf numFmtId="4" fontId="47" fillId="13" borderId="26">
      <alignment horizontal="right" vertical="top"/>
    </xf>
    <xf numFmtId="49" fontId="13" fillId="16" borderId="25">
      <alignment horizontal="left" vertical="top"/>
    </xf>
    <xf numFmtId="49" fontId="13" fillId="16" borderId="31">
      <alignment horizontal="center" vertical="top"/>
    </xf>
    <xf numFmtId="49" fontId="13" fillId="16" borderId="31">
      <alignment horizontal="left" vertical="top"/>
    </xf>
    <xf numFmtId="49" fontId="13" fillId="16" borderId="25">
      <alignment horizontal="center" vertical="top"/>
    </xf>
    <xf numFmtId="49" fontId="13" fillId="14" borderId="51">
      <alignment horizontal="left" vertical="top"/>
    </xf>
    <xf numFmtId="49" fontId="13" fillId="15" borderId="26">
      <alignment horizontal="left" vertical="top"/>
    </xf>
    <xf numFmtId="49" fontId="13" fillId="15" borderId="26">
      <alignment horizontal="right" vertical="top"/>
    </xf>
  </cellStyleXfs>
  <cellXfs count="50">
    <xf numFmtId="0" fontId="0" fillId="0" borderId="0" xfId="0"/>
    <xf numFmtId="1" fontId="4" fillId="3" borderId="15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5" fillId="7" borderId="1" xfId="0" applyFont="1" applyFill="1" applyBorder="1" applyAlignment="1" applyProtection="1">
      <alignment horizontal="left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1" fontId="3" fillId="5" borderId="23" xfId="0" applyNumberFormat="1" applyFont="1" applyFill="1" applyBorder="1" applyAlignment="1" applyProtection="1">
      <alignment horizontal="center" vertical="center"/>
      <protection hidden="1"/>
    </xf>
    <xf numFmtId="164" fontId="5" fillId="12" borderId="5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/>
    <xf numFmtId="0" fontId="14" fillId="0" borderId="0" xfId="0" applyFont="1" applyProtection="1">
      <protection hidden="1"/>
    </xf>
    <xf numFmtId="0" fontId="14" fillId="5" borderId="0" xfId="0" applyFont="1" applyFill="1" applyBorder="1" applyProtection="1">
      <protection hidden="1"/>
    </xf>
    <xf numFmtId="0" fontId="4" fillId="0" borderId="0" xfId="0" applyFont="1" applyProtection="1">
      <protection hidden="1"/>
    </xf>
    <xf numFmtId="165" fontId="5" fillId="0" borderId="0" xfId="0" applyNumberFormat="1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5" borderId="0" xfId="0" applyFont="1" applyFill="1" applyBorder="1" applyProtection="1">
      <protection hidden="1"/>
    </xf>
    <xf numFmtId="165" fontId="5" fillId="5" borderId="0" xfId="0" applyNumberFormat="1" applyFont="1" applyFill="1" applyBorder="1" applyProtection="1">
      <protection hidden="1"/>
    </xf>
    <xf numFmtId="1" fontId="5" fillId="5" borderId="0" xfId="0" applyNumberFormat="1" applyFont="1" applyFill="1" applyBorder="1" applyProtection="1">
      <protection hidden="1"/>
    </xf>
    <xf numFmtId="2" fontId="5" fillId="5" borderId="0" xfId="0" applyNumberFormat="1" applyFont="1" applyFill="1" applyBorder="1" applyAlignment="1" applyProtection="1">
      <alignment horizontal="left" vertical="center" wrapText="1"/>
      <protection hidden="1"/>
    </xf>
    <xf numFmtId="165" fontId="14" fillId="5" borderId="0" xfId="0" applyNumberFormat="1" applyFont="1" applyFill="1" applyBorder="1" applyProtection="1">
      <protection hidden="1"/>
    </xf>
    <xf numFmtId="1" fontId="3" fillId="3" borderId="23" xfId="0" applyNumberFormat="1" applyFont="1" applyFill="1" applyBorder="1" applyAlignment="1" applyProtection="1">
      <alignment horizontal="center" vertical="center"/>
      <protection hidden="1"/>
    </xf>
    <xf numFmtId="165" fontId="14" fillId="0" borderId="0" xfId="0" applyNumberFormat="1" applyFont="1" applyFill="1" applyBorder="1" applyProtection="1">
      <protection hidden="1"/>
    </xf>
    <xf numFmtId="0" fontId="14" fillId="0" borderId="0" xfId="0" applyFont="1" applyBorder="1" applyProtection="1">
      <protection hidden="1"/>
    </xf>
    <xf numFmtId="1" fontId="3" fillId="39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3" fillId="40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52" xfId="0" applyFont="1" applyBorder="1" applyProtection="1">
      <protection hidden="1"/>
    </xf>
    <xf numFmtId="1" fontId="3" fillId="39" borderId="53" xfId="0" applyNumberFormat="1" applyFont="1" applyFill="1" applyBorder="1" applyAlignment="1" applyProtection="1">
      <alignment horizontal="center" vertical="center"/>
      <protection hidden="1"/>
    </xf>
    <xf numFmtId="164" fontId="5" fillId="7" borderId="12" xfId="0" applyNumberFormat="1" applyFont="1" applyFill="1" applyBorder="1" applyAlignment="1" applyProtection="1">
      <alignment horizontal="center" vertical="center"/>
      <protection hidden="1"/>
    </xf>
    <xf numFmtId="0" fontId="5" fillId="7" borderId="13" xfId="0" applyFont="1" applyFill="1" applyBorder="1" applyProtection="1">
      <protection hidden="1"/>
    </xf>
    <xf numFmtId="0" fontId="5" fillId="7" borderId="14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hidden="1"/>
    </xf>
    <xf numFmtId="0" fontId="3" fillId="6" borderId="24" xfId="0" applyFont="1" applyFill="1" applyBorder="1" applyAlignment="1" applyProtection="1">
      <alignment horizontal="center" vertical="center"/>
      <protection hidden="1"/>
    </xf>
    <xf numFmtId="0" fontId="5" fillId="7" borderId="6" xfId="0" applyFont="1" applyFill="1" applyBorder="1" applyAlignment="1" applyProtection="1">
      <alignment horizontal="center" vertical="center"/>
      <protection hidden="1"/>
    </xf>
    <xf numFmtId="0" fontId="5" fillId="7" borderId="7" xfId="0" applyFont="1" applyFill="1" applyBorder="1" applyAlignment="1" applyProtection="1">
      <alignment horizontal="center" vertical="center"/>
      <protection hidden="1"/>
    </xf>
    <xf numFmtId="0" fontId="5" fillId="7" borderId="8" xfId="0" applyFont="1" applyFill="1" applyBorder="1" applyAlignment="1" applyProtection="1">
      <alignment horizontal="center" vertical="center"/>
      <protection hidden="1"/>
    </xf>
    <xf numFmtId="0" fontId="5" fillId="7" borderId="9" xfId="0" applyFont="1" applyFill="1" applyBorder="1" applyAlignment="1" applyProtection="1">
      <alignment horizontal="center" vertical="center"/>
      <protection hidden="1"/>
    </xf>
    <xf numFmtId="0" fontId="5" fillId="7" borderId="10" xfId="0" applyFont="1" applyFill="1" applyBorder="1" applyAlignment="1" applyProtection="1">
      <alignment horizontal="center" vertical="center"/>
      <protection hidden="1"/>
    </xf>
    <xf numFmtId="0" fontId="5" fillId="7" borderId="11" xfId="0" applyFont="1" applyFill="1" applyBorder="1" applyAlignment="1" applyProtection="1">
      <alignment horizontal="center" vertical="center"/>
      <protection hidden="1"/>
    </xf>
    <xf numFmtId="0" fontId="3" fillId="6" borderId="27" xfId="0" applyFont="1" applyFill="1" applyBorder="1" applyAlignment="1" applyProtection="1">
      <alignment horizontal="center" vertical="center"/>
      <protection hidden="1"/>
    </xf>
    <xf numFmtId="0" fontId="3" fillId="6" borderId="28" xfId="0" applyFont="1" applyFill="1" applyBorder="1" applyAlignment="1" applyProtection="1">
      <alignment horizontal="center" vertical="center"/>
      <protection hidden="1"/>
    </xf>
    <xf numFmtId="0" fontId="3" fillId="39" borderId="3" xfId="0" applyFont="1" applyFill="1" applyBorder="1" applyAlignment="1" applyProtection="1">
      <alignment horizontal="center" vertical="center"/>
      <protection hidden="1"/>
    </xf>
    <xf numFmtId="0" fontId="3" fillId="39" borderId="24" xfId="0" applyFont="1" applyFill="1" applyBorder="1" applyAlignment="1" applyProtection="1">
      <alignment horizontal="center" vertical="center"/>
      <protection hidden="1"/>
    </xf>
    <xf numFmtId="0" fontId="3" fillId="40" borderId="3" xfId="0" applyFont="1" applyFill="1" applyBorder="1" applyAlignment="1" applyProtection="1">
      <alignment horizontal="center" vertical="center"/>
      <protection hidden="1"/>
    </xf>
    <xf numFmtId="0" fontId="3" fillId="40" borderId="24" xfId="0" applyFont="1" applyFill="1" applyBorder="1" applyAlignment="1" applyProtection="1">
      <alignment horizontal="center" vertical="center"/>
      <protection hidden="1"/>
    </xf>
  </cellXfs>
  <cellStyles count="339">
    <cellStyle name="__СТБ НОВИЙ СЕЗОН документальна програма Моя правда1" xfId="41"/>
    <cellStyle name="__СТБ НОВИЙ СЕЗОН пізнавальна програма В пошуках пригод" xfId="42"/>
    <cellStyle name="__СТБ НОВИЙ СЕЗОН розважальна програма Зіркове життя" xfId="43"/>
    <cellStyle name="__СТБ НОВИЙ СЕЗОН розважальна програма Зіркове життя з повтором" xfId="44"/>
    <cellStyle name="_All" xfId="45"/>
    <cellStyle name="_Копия _СТБ НОВИЙ СЕЗОН ремонт шоу Повний ремонт" xfId="46"/>
    <cellStyle name="_СТБ НОВИЙ СЕЗОН худфільми Рідне кіно" xfId="47"/>
    <cellStyle name="1" xfId="2"/>
    <cellStyle name="1 2" xfId="48"/>
    <cellStyle name="1 3" xfId="290"/>
    <cellStyle name="1__СТБ програма власного виробництва Б_ЗНЕС-НОВИНИ" xfId="49"/>
    <cellStyle name="1__СТБ програма власного виробництва Б_ЗНЕС-НОВИНИ_3 канала, Межпрограмка - новое СРР" xfId="50"/>
    <cellStyle name="1__СТБ програма власного виробництва Б_ЗНЕС-НОВИНИ_ICTV, Квартрирній вопрос, 2009" xfId="51"/>
    <cellStyle name="1__СТБ програма власного виробництва Б_ЗНЕС-НОВИНИ_Новый, Полезная прощадь, 2009" xfId="52"/>
    <cellStyle name="1__СТБ програма власного виробництва Б_ЗНЕС-НОВИНИ_СТБ - Танцюють Всі! - Шерстюк, Супрадин" xfId="53"/>
    <cellStyle name="1__СТБ програма ГУМОР пт 20.00" xfId="54"/>
    <cellStyle name="1_~2220282" xfId="55"/>
    <cellStyle name="1_3 канала, Межпрограмка - новое СРР" xfId="56"/>
    <cellStyle name="1_3 канала, Погода" xfId="57"/>
    <cellStyle name="1_ICTV, Квартрирній вопрос, 2009" xfId="58"/>
    <cellStyle name="1_media-plan" xfId="59"/>
    <cellStyle name="1_История продаж (2)" xfId="60"/>
    <cellStyle name="1_Матрица (анонсы) 2009 (до 33 нед)" xfId="61"/>
    <cellStyle name="1_Новый, Полезная прощадь, 2009" xfId="62"/>
    <cellStyle name="1_СТБ - Танцюють Всі! - Шерстюк, Супрадин" xfId="63"/>
    <cellStyle name="10" xfId="10"/>
    <cellStyle name="10 2" xfId="64"/>
    <cellStyle name="10 3" xfId="65"/>
    <cellStyle name="10 4" xfId="291"/>
    <cellStyle name="10_ICTV, Квартрирній вопрос, 2009" xfId="66"/>
    <cellStyle name="11" xfId="11"/>
    <cellStyle name="11 2" xfId="67"/>
    <cellStyle name="11 3" xfId="68"/>
    <cellStyle name="11 4" xfId="292"/>
    <cellStyle name="11_ICTV, Квартрирній вопрос, 2009" xfId="69"/>
    <cellStyle name="12" xfId="12"/>
    <cellStyle name="12 2" xfId="70"/>
    <cellStyle name="12 3" xfId="293"/>
    <cellStyle name="13" xfId="13"/>
    <cellStyle name="13 2" xfId="71"/>
    <cellStyle name="13 3" xfId="294"/>
    <cellStyle name="14" xfId="14"/>
    <cellStyle name="14 2" xfId="72"/>
    <cellStyle name="14 3" xfId="295"/>
    <cellStyle name="15" xfId="15"/>
    <cellStyle name="15 2" xfId="73"/>
    <cellStyle name="15 3" xfId="296"/>
    <cellStyle name="16" xfId="16"/>
    <cellStyle name="16 2" xfId="74"/>
    <cellStyle name="16 3" xfId="297"/>
    <cellStyle name="17" xfId="75"/>
    <cellStyle name="17 2" xfId="76"/>
    <cellStyle name="17 3" xfId="298"/>
    <cellStyle name="18" xfId="77"/>
    <cellStyle name="18 2" xfId="299"/>
    <cellStyle name="19" xfId="78"/>
    <cellStyle name="19 2" xfId="79"/>
    <cellStyle name="19 3" xfId="300"/>
    <cellStyle name="2" xfId="3"/>
    <cellStyle name="2 2" xfId="80"/>
    <cellStyle name="2 3" xfId="301"/>
    <cellStyle name="2.Жирный" xfId="302"/>
    <cellStyle name="2_~2220282" xfId="81"/>
    <cellStyle name="2_~2660557" xfId="82"/>
    <cellStyle name="2_~4735164" xfId="83"/>
    <cellStyle name="2_3 канала, Межпрограмка - новое СРР" xfId="84"/>
    <cellStyle name="2_ICTV, Квартрирній вопрос, 2009" xfId="85"/>
    <cellStyle name="2_media-plan" xfId="86"/>
    <cellStyle name="2_Матрица (анонсы) 2009 (до 33 нед)" xfId="87"/>
    <cellStyle name="2_Модель - пустая-1" xfId="88"/>
    <cellStyle name="2_Новый, Полезная прощадь, 2009" xfId="89"/>
    <cellStyle name="2_СТБ - Танцюють Всі! - Шерстюк, Супрадин" xfId="90"/>
    <cellStyle name="20" xfId="91"/>
    <cellStyle name="20 2" xfId="92"/>
    <cellStyle name="20 3" xfId="303"/>
    <cellStyle name="20% - Акцент1 2" xfId="93"/>
    <cellStyle name="20% - Акцент2 2" xfId="94"/>
    <cellStyle name="20% - Акцент3 2" xfId="95"/>
    <cellStyle name="20% - Акцент4 2" xfId="96"/>
    <cellStyle name="20% - Акцент5 2" xfId="97"/>
    <cellStyle name="20% - Акцент6 2" xfId="98"/>
    <cellStyle name="21" xfId="99"/>
    <cellStyle name="21 2" xfId="304"/>
    <cellStyle name="22" xfId="100"/>
    <cellStyle name="22 2" xfId="305"/>
    <cellStyle name="23" xfId="306"/>
    <cellStyle name="24" xfId="307"/>
    <cellStyle name="3" xfId="4"/>
    <cellStyle name="3 2" xfId="101"/>
    <cellStyle name="3 3" xfId="308"/>
    <cellStyle name="3__СТБ програма власного виробництва Б_ЗНЕС-НОВИНИ" xfId="102"/>
    <cellStyle name="3__СТБ програма власного виробництва Б_ЗНЕС-НОВИНИ_3 канала, Межпрограмка - новое СРР" xfId="103"/>
    <cellStyle name="3__СТБ програма власного виробництва Б_ЗНЕС-НОВИНИ_ICTV, Квартрирній вопрос, 2009" xfId="104"/>
    <cellStyle name="3__СТБ програма власного виробництва Б_ЗНЕС-НОВИНИ_Новый, Полезная прощадь, 2009" xfId="105"/>
    <cellStyle name="3__СТБ програма власного виробництва Б_ЗНЕС-НОВИНИ_СТБ - Танцюють Всі! - Шерстюк, Супрадин" xfId="106"/>
    <cellStyle name="3__СТБ програма ГУМОР пт 20.00" xfId="107"/>
    <cellStyle name="3_~2220282" xfId="108"/>
    <cellStyle name="3_~2660557" xfId="109"/>
    <cellStyle name="3_~4735164" xfId="110"/>
    <cellStyle name="3_3 канала, Межпрограмка - новое СРР" xfId="111"/>
    <cellStyle name="3_3 канала, Погода" xfId="112"/>
    <cellStyle name="3_ICTV, Квартрирній вопрос, 2009" xfId="113"/>
    <cellStyle name="3_media-plan" xfId="114"/>
    <cellStyle name="3_История продаж (2)" xfId="115"/>
    <cellStyle name="3_Матрица (анонсы) 2009 (до 33 нед)" xfId="116"/>
    <cellStyle name="3_Новый, Полезная прощадь, 2009" xfId="117"/>
    <cellStyle name="3_Прогр про ремонт" xfId="118"/>
    <cellStyle name="3_СТБ - Танцюють Всі! - Шерстюк, Супрадин" xfId="119"/>
    <cellStyle name="4" xfId="5"/>
    <cellStyle name="4 2" xfId="120"/>
    <cellStyle name="4 3" xfId="309"/>
    <cellStyle name="4__СТБ програма власного виробництва Б_ЗНЕС-НОВИНИ" xfId="121"/>
    <cellStyle name="4__СТБ програма власного виробництва Б_ЗНЕС-НОВИНИ_3 канала, Межпрограмка - новое СРР" xfId="122"/>
    <cellStyle name="4__СТБ програма власного виробництва Б_ЗНЕС-НОВИНИ_ICTV, Квартрирній вопрос, 2009" xfId="123"/>
    <cellStyle name="4__СТБ програма власного виробництва Б_ЗНЕС-НОВИНИ_Новый, Полезная прощадь, 2009" xfId="124"/>
    <cellStyle name="4__СТБ програма власного виробництва Б_ЗНЕС-НОВИНИ_СТБ - Танцюють Всі! - Шерстюк, Супрадин" xfId="125"/>
    <cellStyle name="4__СТБ програма ГУМОР пт 20.00" xfId="126"/>
    <cellStyle name="4_~2220282" xfId="127"/>
    <cellStyle name="4_3 канала, Межпрограмка - новое СРР" xfId="128"/>
    <cellStyle name="4_3 канала, Погода" xfId="129"/>
    <cellStyle name="4_ICTV, Квартрирній вопрос, 2009" xfId="130"/>
    <cellStyle name="4_media-plan" xfId="131"/>
    <cellStyle name="4_История продаж (2)" xfId="132"/>
    <cellStyle name="4_Матрица (анонсы) 2009 (до 33 нед)" xfId="133"/>
    <cellStyle name="4_Новый, Полезная прощадь, 2009" xfId="134"/>
    <cellStyle name="4_СТБ - Танцюють Всі! - Шерстюк, Супрадин" xfId="135"/>
    <cellStyle name="40% - Акцент1 2" xfId="136"/>
    <cellStyle name="40% - Акцент2 2" xfId="137"/>
    <cellStyle name="40% - Акцент3 2" xfId="138"/>
    <cellStyle name="40% - Акцент4 2" xfId="139"/>
    <cellStyle name="40% - Акцент5 2" xfId="140"/>
    <cellStyle name="40% - Акцент6 2" xfId="141"/>
    <cellStyle name="5" xfId="6"/>
    <cellStyle name="5 2" xfId="142"/>
    <cellStyle name="5 3" xfId="310"/>
    <cellStyle name="5__СТБ програма власного виробництва Б_ЗНЕС-НОВИНИ" xfId="143"/>
    <cellStyle name="5__СТБ програма власного виробництва Б_ЗНЕС-НОВИНИ_3 канала, Межпрограмка - новое СРР" xfId="144"/>
    <cellStyle name="5__СТБ програма власного виробництва Б_ЗНЕС-НОВИНИ_ICTV, Квартрирній вопрос, 2009" xfId="145"/>
    <cellStyle name="5__СТБ програма власного виробництва Б_ЗНЕС-НОВИНИ_Новый, Полезная прощадь, 2009" xfId="146"/>
    <cellStyle name="5__СТБ програма власного виробництва Б_ЗНЕС-НОВИНИ_СТБ - Танцюють Всі! - Шерстюк, Супрадин" xfId="147"/>
    <cellStyle name="5__СТБ програма ГУМОР пт 20.00" xfId="148"/>
    <cellStyle name="5_~2220282" xfId="149"/>
    <cellStyle name="5_~2660557" xfId="150"/>
    <cellStyle name="5_~4735164" xfId="151"/>
    <cellStyle name="5_3 канала, Межпрограмка - новое СРР" xfId="152"/>
    <cellStyle name="5_3 канала, Погода" xfId="153"/>
    <cellStyle name="5_ICTV, Квартрирній вопрос, 2009" xfId="154"/>
    <cellStyle name="5_media-plan" xfId="155"/>
    <cellStyle name="5_История продаж (2)" xfId="156"/>
    <cellStyle name="5_История продаж (2)_3 канала, Межпрограмка - новое СРР" xfId="157"/>
    <cellStyle name="5_История продаж (2)_3 канала, Погода" xfId="158"/>
    <cellStyle name="5_История продаж (2)_ICTV, Квартрирній вопрос, 2009" xfId="159"/>
    <cellStyle name="5_История продаж (2)_Новый, Полезная прощадь, 2009" xfId="160"/>
    <cellStyle name="5_История продаж (2)_СТБ - Танцюють Всі! - Шерстюк, Супрадин" xfId="161"/>
    <cellStyle name="5_Матрица (анонсы) 2009 (до 33 нед)" xfId="162"/>
    <cellStyle name="5_Новый, Полезная прощадь, 2009" xfId="163"/>
    <cellStyle name="5_Прогр про ремонт" xfId="164"/>
    <cellStyle name="5_СТБ - Танцюють Всі! - Шерстюк, Супрадин" xfId="165"/>
    <cellStyle name="6" xfId="7"/>
    <cellStyle name="6 2" xfId="166"/>
    <cellStyle name="6 3" xfId="167"/>
    <cellStyle name="6 4" xfId="311"/>
    <cellStyle name="6__СТБ програма власного виробництва Б_ЗНЕС-НОВИНИ" xfId="168"/>
    <cellStyle name="6__СТБ програма власного виробництва Б_ЗНЕС-НОВИНИ_3 канала, Межпрограмка - новое СРР" xfId="169"/>
    <cellStyle name="6__СТБ програма власного виробництва Б_ЗНЕС-НОВИНИ_ICTV, Квартрирній вопрос, 2009" xfId="170"/>
    <cellStyle name="6__СТБ програма власного виробництва Б_ЗНЕС-НОВИНИ_Новый, Полезная прощадь, 2009" xfId="171"/>
    <cellStyle name="6__СТБ програма власного виробництва Б_ЗНЕС-НОВИНИ_СТБ - Танцюють Всі! - Шерстюк, Супрадин" xfId="172"/>
    <cellStyle name="6__СТБ програма ГУМОР пт 20.00" xfId="173"/>
    <cellStyle name="6_~2220282" xfId="174"/>
    <cellStyle name="6_~2599011" xfId="175"/>
    <cellStyle name="6_~2660557" xfId="176"/>
    <cellStyle name="6_~4735164" xfId="177"/>
    <cellStyle name="6_3 канала, Межпрограмка - новое СРР" xfId="178"/>
    <cellStyle name="6_3 канала, Погода" xfId="179"/>
    <cellStyle name="6_ICTV, Квартрирній вопрос, 2009" xfId="180"/>
    <cellStyle name="6_media-plan" xfId="181"/>
    <cellStyle name="6_История продаж (2)" xfId="182"/>
    <cellStyle name="6_История продаж (2)_3 канала, Межпрограмка - новое СРР" xfId="183"/>
    <cellStyle name="6_История продаж (2)_3 канала, Погода" xfId="184"/>
    <cellStyle name="6_История продаж (2)_ICTV, Квартрирній вопрос, 2009" xfId="185"/>
    <cellStyle name="6_История продаж (2)_Новый, Полезная прощадь, 2009" xfId="186"/>
    <cellStyle name="6_История продаж (2)_СТБ - Танцюють Всі! - Шерстюк, Супрадин" xfId="187"/>
    <cellStyle name="6_Матрица (анонсы) 2009 (до 33 нед)" xfId="188"/>
    <cellStyle name="6_Новый, Полезная прощадь, 2009" xfId="189"/>
    <cellStyle name="6_Прогр про ремонт" xfId="190"/>
    <cellStyle name="6_СТБ - Танцюють Всі! - Шерстюк, Супрадин" xfId="191"/>
    <cellStyle name="60% - Акцент1 2" xfId="192"/>
    <cellStyle name="60% - Акцент2 2" xfId="193"/>
    <cellStyle name="60% - Акцент3 2" xfId="194"/>
    <cellStyle name="60% - Акцент4 2" xfId="195"/>
    <cellStyle name="60% - Акцент5 2" xfId="196"/>
    <cellStyle name="60% - Акцент6 2" xfId="197"/>
    <cellStyle name="7" xfId="8"/>
    <cellStyle name="7 2" xfId="198"/>
    <cellStyle name="7 3" xfId="312"/>
    <cellStyle name="7__СТБ програма власного виробництва Б_ЗНЕС-НОВИНИ" xfId="199"/>
    <cellStyle name="7__СТБ програма власного виробництва Б_ЗНЕС-НОВИНИ_3 канала, Межпрограмка - новое СРР" xfId="200"/>
    <cellStyle name="7__СТБ програма власного виробництва Б_ЗНЕС-НОВИНИ_ICTV, Квартрирній вопрос, 2009" xfId="201"/>
    <cellStyle name="7__СТБ програма власного виробництва Б_ЗНЕС-НОВИНИ_Новый, Полезная прощадь, 2009" xfId="202"/>
    <cellStyle name="7__СТБ програма власного виробництва Б_ЗНЕС-НОВИНИ_СТБ - Танцюють Всі! - Шерстюк, Супрадин" xfId="203"/>
    <cellStyle name="7__СТБ програма ГУМОР пт 20.00" xfId="204"/>
    <cellStyle name="7_~2220282" xfId="205"/>
    <cellStyle name="7_~2599011" xfId="206"/>
    <cellStyle name="7_~2660557" xfId="207"/>
    <cellStyle name="7_~4735164" xfId="208"/>
    <cellStyle name="7_3 канала, Межпрограмка - новое СРР" xfId="209"/>
    <cellStyle name="7_3 канала, Погода" xfId="210"/>
    <cellStyle name="7_ICTV, Квартрирній вопрос, 2009" xfId="211"/>
    <cellStyle name="7_media-plan" xfId="212"/>
    <cellStyle name="7_Report (Tv Advertising) 20060720 141358" xfId="213"/>
    <cellStyle name="7_Report (Tv Advertising) 20060720 141358 2" xfId="214"/>
    <cellStyle name="7_Report (Tv Advertising) 20060720 141358_3 канала, Межпрограмка - новое СРР" xfId="215"/>
    <cellStyle name="7_Report (Tv Advertising) 20060720 141358_3 канала, Погода" xfId="216"/>
    <cellStyle name="7_Report (Tv Advertising) 20060720 141358_ICTV, Квартрирній вопрос, 2009" xfId="217"/>
    <cellStyle name="7_Report (Tv Advertising) 20060720 141358_Новый, Полезная прощадь, 2009" xfId="218"/>
    <cellStyle name="7_Report (Tv Advertising) 20060720 141358_СТБ - Танцюють Всі! - Шерстюк, Супрадин" xfId="219"/>
    <cellStyle name="7_История продаж (2)" xfId="220"/>
    <cellStyle name="7_Матрица (анонсы) 2009 (до 33 нед)" xfId="221"/>
    <cellStyle name="7_Новый, Полезная прощадь, 2009" xfId="222"/>
    <cellStyle name="7_Прогр про ремонт" xfId="223"/>
    <cellStyle name="7_СТБ - Танцюють Всі! - Шерстюк, Супрадин" xfId="224"/>
    <cellStyle name="8" xfId="17"/>
    <cellStyle name="8 2" xfId="225"/>
    <cellStyle name="8 3" xfId="313"/>
    <cellStyle name="8__СТБ програма власного виробництва Б_ЗНЕС-НОВИНИ" xfId="226"/>
    <cellStyle name="8__СТБ програма власного виробництва Б_ЗНЕС-НОВИНИ_3 канала, Межпрограмка - новое СРР" xfId="227"/>
    <cellStyle name="8__СТБ програма власного виробництва Б_ЗНЕС-НОВИНИ_ICTV, Квартрирній вопрос, 2009" xfId="228"/>
    <cellStyle name="8__СТБ програма власного виробництва Б_ЗНЕС-НОВИНИ_Новый, Полезная прощадь, 2009" xfId="229"/>
    <cellStyle name="8__СТБ програма власного виробництва Б_ЗНЕС-НОВИНИ_СТБ - Танцюють Всі! - Шерстюк, Супрадин" xfId="230"/>
    <cellStyle name="8__СТБ програма ГУМОР пт 20.00" xfId="231"/>
    <cellStyle name="8_~2220282" xfId="232"/>
    <cellStyle name="8_~2660557" xfId="233"/>
    <cellStyle name="8_~4735164" xfId="234"/>
    <cellStyle name="8_3 канала, Межпрограмка - новое СРР" xfId="235"/>
    <cellStyle name="8_3 канала, Погода" xfId="236"/>
    <cellStyle name="8_ICTV, Квартрирній вопрос, 2009" xfId="237"/>
    <cellStyle name="8_media-plan" xfId="238"/>
    <cellStyle name="8_История продаж (2)" xfId="239"/>
    <cellStyle name="8_Матрица (анонсы) 2009 (до 33 нед)" xfId="240"/>
    <cellStyle name="8_Новый, Полезная прощадь, 2009" xfId="241"/>
    <cellStyle name="8_Прогр про ремонт" xfId="242"/>
    <cellStyle name="8_СТБ - Танцюють Всі! - Шерстюк, Супрадин" xfId="243"/>
    <cellStyle name="8_СТБ НОВИЙ СЕЗОН худфільми Рідне кіно" xfId="244"/>
    <cellStyle name="8_СТБ НОВИЙ СЕЗОН худфільми Рідне кіно_3 канала, Погода, Дайкин, Шерстюк" xfId="245"/>
    <cellStyle name="9" xfId="9"/>
    <cellStyle name="9 2" xfId="246"/>
    <cellStyle name="9 3" xfId="314"/>
    <cellStyle name="9_~2220282" xfId="247"/>
    <cellStyle name="9_~2660557" xfId="248"/>
    <cellStyle name="9_~4735164" xfId="249"/>
    <cellStyle name="9_3 канала, Межпрограмка - новое СРР" xfId="250"/>
    <cellStyle name="9_ICTV, Квартрирній вопрос, 2009" xfId="251"/>
    <cellStyle name="9_media-plan" xfId="252"/>
    <cellStyle name="9_Report (Tv Programs)With filter Анонсы - прайм-офф  20080901 120415" xfId="253"/>
    <cellStyle name="9_Матрица (анонсы) 2009 (до 33 нед)" xfId="254"/>
    <cellStyle name="9_Модель - пустая-1" xfId="255"/>
    <cellStyle name="9_Новый, Полезная прощадь, 2009" xfId="256"/>
    <cellStyle name="9_Прогр про ремонт" xfId="257"/>
    <cellStyle name="9_СТБ - Танцюють Всі! - Шерстюк, Супрадин" xfId="258"/>
    <cellStyle name="Comma [0]_Eveready_Nov-Jan" xfId="315"/>
    <cellStyle name="Normal_Moskov" xfId="316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ывод 2" xfId="265"/>
    <cellStyle name="Вычисление 2" xfId="266"/>
    <cellStyle name="Гиперссылка" xfId="18" builtinId="8" hidden="1"/>
    <cellStyle name="Гиперссылка" xfId="20" builtinId="8" hidden="1"/>
    <cellStyle name="Заголовок" xfId="317"/>
    <cellStyle name="Заголовок 1 2" xfId="267"/>
    <cellStyle name="Заголовок 2 2" xfId="268"/>
    <cellStyle name="Заголовок 3 2" xfId="269"/>
    <cellStyle name="Заголовок 4 2" xfId="270"/>
    <cellStyle name="Итог 2" xfId="271"/>
    <cellStyle name="Контрольная ячейка 2" xfId="272"/>
    <cellStyle name="Личный" xfId="318"/>
    <cellStyle name="Название 2" xfId="273"/>
    <cellStyle name="Нейтральный 2" xfId="274"/>
    <cellStyle name="Обычный" xfId="0" builtinId="0"/>
    <cellStyle name="Обычный 10" xfId="26"/>
    <cellStyle name="Обычный 10 2" xfId="36"/>
    <cellStyle name="Обычный 10 3" xfId="324"/>
    <cellStyle name="Обычный 11" xfId="25"/>
    <cellStyle name="Обычный 11 2" xfId="37"/>
    <cellStyle name="Обычный 11 3" xfId="325"/>
    <cellStyle name="Обычный 12" xfId="27"/>
    <cellStyle name="Обычный 12 2" xfId="38"/>
    <cellStyle name="Обычный 12 3" xfId="327"/>
    <cellStyle name="Обычный 13" xfId="35"/>
    <cellStyle name="Обычный 13 2" xfId="39"/>
    <cellStyle name="Обычный 13 3" xfId="328"/>
    <cellStyle name="Обычный 14" xfId="40"/>
    <cellStyle name="Обычный 14 2" xfId="329"/>
    <cellStyle name="Обычный 15" xfId="275"/>
    <cellStyle name="Обычный 15 2" xfId="330"/>
    <cellStyle name="Обычный 16" xfId="276"/>
    <cellStyle name="Обычный 16 2" xfId="331"/>
    <cellStyle name="Обычный 17" xfId="277"/>
    <cellStyle name="Обычный 18" xfId="278"/>
    <cellStyle name="Обычный 19" xfId="279"/>
    <cellStyle name="Обычный 2" xfId="28"/>
    <cellStyle name="Обычный 2 2" xfId="326"/>
    <cellStyle name="Обычный 20" xfId="280"/>
    <cellStyle name="Обычный 21" xfId="288"/>
    <cellStyle name="Обычный 3" xfId="29"/>
    <cellStyle name="Обычный 3 2" xfId="332"/>
    <cellStyle name="Обычный 4" xfId="30"/>
    <cellStyle name="Обычный 4 2" xfId="333"/>
    <cellStyle name="Обычный 5" xfId="31"/>
    <cellStyle name="Обычный 5 2" xfId="334"/>
    <cellStyle name="Обычный 6" xfId="32"/>
    <cellStyle name="Обычный 6 2" xfId="335"/>
    <cellStyle name="Обычный 7" xfId="24"/>
    <cellStyle name="Обычный 7 2" xfId="33"/>
    <cellStyle name="Обычный 7 3" xfId="336"/>
    <cellStyle name="Обычный 8" xfId="23"/>
    <cellStyle name="Обычный 8 2" xfId="34"/>
    <cellStyle name="Обычный 8 3" xfId="337"/>
    <cellStyle name="Обычный 9" xfId="22"/>
    <cellStyle name="Обычный 9 2" xfId="338"/>
    <cellStyle name="Открывавшаяся гиперссылка" xfId="19" builtinId="9" hidden="1"/>
    <cellStyle name="Открывавшаяся гиперссылка" xfId="21" builtinId="9" hidden="1"/>
    <cellStyle name="Плохой 2" xfId="281"/>
    <cellStyle name="Пояснение 2" xfId="282"/>
    <cellStyle name="Процентный" xfId="1" builtinId="5"/>
    <cellStyle name="Процентный 2" xfId="283"/>
    <cellStyle name="Процентный 3" xfId="319"/>
    <cellStyle name="Связанная ячейка 2" xfId="284"/>
    <cellStyle name="Стиль 1" xfId="285"/>
    <cellStyle name="Стиль 1 2" xfId="289"/>
    <cellStyle name="Текст предупреждения 2" xfId="286"/>
    <cellStyle name="Тысячи [0]_laroux" xfId="320"/>
    <cellStyle name="Тысячи(0)" xfId="321"/>
    <cellStyle name="Тысячи_laroux" xfId="322"/>
    <cellStyle name="Упаковка" xfId="323"/>
    <cellStyle name="Хороший 2" xfId="287"/>
  </cellStyles>
  <dxfs count="14"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ont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FFFFCC"/>
      <color rgb="FF336699"/>
      <color rgb="FFE2E2E2"/>
      <color rgb="FFF9FCFD"/>
      <color rgb="FFE8E8E8"/>
      <color rgb="FFE5F4F7"/>
      <color rgb="FF3F6E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72;&#1082;&#1077;&#1090;&#1099;\&#1054;&#1090;&#1095;&#1077;&#1090;%20&#1087;&#1086;%20&#1043;&#1048;&#1057;\&#1064;&#1072;&#1073;&#1083;&#1086;&#1085;_Media%20Plan_2013%20&#1041;&#1091;&#1076;&#1085;&#1080;-&#1042;&#1099;&#1093;&#1086;&#1076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 Plan"/>
      <sheetName val="БАЗА"/>
      <sheetName val="Календарь"/>
      <sheetName val="Отчет"/>
      <sheetName val="Лист1"/>
    </sheetNames>
    <sheetDataSet>
      <sheetData sheetId="0" refreshError="1"/>
      <sheetData sheetId="1">
        <row r="2">
          <cell r="B2" t="str">
            <v>Интер</v>
          </cell>
        </row>
        <row r="3">
          <cell r="B3" t="str">
            <v>НТН</v>
          </cell>
        </row>
        <row r="4">
          <cell r="B4" t="str">
            <v>К1</v>
          </cell>
        </row>
        <row r="5">
          <cell r="B5" t="str">
            <v>Мега</v>
          </cell>
        </row>
        <row r="6">
          <cell r="B6" t="str">
            <v>MTV</v>
          </cell>
        </row>
        <row r="7">
          <cell r="B7" t="str">
            <v>Энтер Фильм</v>
          </cell>
        </row>
        <row r="8">
          <cell r="B8" t="str">
            <v>Пиксель</v>
          </cell>
        </row>
        <row r="9">
          <cell r="B9" t="str">
            <v>К2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T38"/>
  <sheetViews>
    <sheetView showGridLines="0" tabSelected="1" zoomScale="85" zoomScaleNormal="85" workbookViewId="0">
      <selection activeCell="AZ31" sqref="AZ31"/>
    </sheetView>
  </sheetViews>
  <sheetFormatPr defaultColWidth="8.85546875" defaultRowHeight="15"/>
  <cols>
    <col min="1" max="1" width="5.140625" style="2" customWidth="1"/>
    <col min="2" max="2" width="37.42578125" style="2" customWidth="1"/>
    <col min="3" max="3" width="11.42578125" style="2" customWidth="1"/>
    <col min="4" max="4" width="11" style="2" customWidth="1"/>
    <col min="5" max="5" width="7.5703125" style="2" customWidth="1"/>
    <col min="6" max="11" width="6.7109375" style="2" customWidth="1"/>
    <col min="12" max="39" width="6.7109375" style="2" hidden="1" customWidth="1"/>
    <col min="40" max="40" width="7.5703125" style="2" hidden="1" customWidth="1"/>
    <col min="41" max="46" width="6.7109375" style="2" hidden="1" customWidth="1"/>
    <col min="47" max="47" width="6.42578125" style="2" customWidth="1"/>
    <col min="48" max="16384" width="8.85546875" style="2"/>
  </cols>
  <sheetData>
    <row r="1" spans="1:46">
      <c r="B1" s="9"/>
      <c r="E1" s="11"/>
      <c r="F1" s="14"/>
      <c r="G1" s="14"/>
      <c r="H1" s="14"/>
      <c r="I1" s="14"/>
      <c r="J1" s="14"/>
      <c r="K1" s="14"/>
      <c r="L1" s="9"/>
      <c r="M1" s="9"/>
      <c r="N1" s="9"/>
      <c r="O1" s="9"/>
      <c r="P1" s="9"/>
      <c r="AN1" s="11"/>
      <c r="AO1" s="14"/>
      <c r="AP1" s="14"/>
      <c r="AQ1" s="14"/>
      <c r="AR1" s="14"/>
      <c r="AS1" s="14"/>
      <c r="AT1" s="14"/>
    </row>
    <row r="2" spans="1:46" ht="21">
      <c r="A2" s="3"/>
      <c r="B2" s="4" t="s">
        <v>0</v>
      </c>
      <c r="C2" s="32" t="s">
        <v>45</v>
      </c>
      <c r="D2" s="33"/>
      <c r="E2" s="10"/>
      <c r="F2" s="15"/>
      <c r="G2" s="16"/>
      <c r="H2" s="16"/>
      <c r="I2" s="16"/>
      <c r="J2" s="16"/>
      <c r="K2" s="16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N2" s="10"/>
      <c r="AO2" s="15"/>
      <c r="AP2" s="16"/>
      <c r="AQ2" s="16"/>
      <c r="AR2" s="16"/>
      <c r="AS2" s="16"/>
      <c r="AT2" s="16"/>
    </row>
    <row r="3" spans="1:46">
      <c r="A3" s="3"/>
      <c r="B3" s="4" t="s">
        <v>1</v>
      </c>
      <c r="C3" s="30" t="s">
        <v>46</v>
      </c>
      <c r="D3" s="31"/>
      <c r="E3" s="18"/>
      <c r="F3" s="15"/>
      <c r="H3" s="10"/>
      <c r="I3" s="14"/>
      <c r="J3" s="14"/>
      <c r="K3" s="14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N3" s="18"/>
      <c r="AO3" s="15"/>
      <c r="AQ3" s="10"/>
      <c r="AR3" s="14"/>
      <c r="AS3" s="14"/>
      <c r="AT3" s="14"/>
    </row>
    <row r="4" spans="1:46">
      <c r="A4" s="3"/>
      <c r="B4" s="4" t="s">
        <v>23</v>
      </c>
      <c r="C4" s="34">
        <v>42156</v>
      </c>
      <c r="D4" s="35"/>
      <c r="E4" s="12"/>
      <c r="F4" s="15"/>
      <c r="H4" s="18"/>
      <c r="I4" s="15"/>
      <c r="J4" s="15"/>
      <c r="K4" s="15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N4" s="12"/>
      <c r="AO4" s="15"/>
      <c r="AQ4" s="18"/>
      <c r="AR4" s="15"/>
      <c r="AS4" s="15"/>
      <c r="AT4" s="15"/>
    </row>
    <row r="5" spans="1:46">
      <c r="A5" s="3"/>
      <c r="B5" s="4" t="s">
        <v>22</v>
      </c>
      <c r="C5" s="34">
        <v>42162</v>
      </c>
      <c r="D5" s="35"/>
      <c r="E5" s="12"/>
      <c r="F5" s="12"/>
      <c r="G5" s="20"/>
      <c r="H5" s="21"/>
      <c r="I5" s="13"/>
      <c r="J5" s="13"/>
      <c r="K5" s="13"/>
      <c r="L5" s="9"/>
      <c r="M5" s="9"/>
      <c r="N5" s="9"/>
      <c r="O5" s="9"/>
      <c r="P5" s="9"/>
      <c r="AN5" s="12"/>
      <c r="AO5" s="12"/>
      <c r="AP5" s="20"/>
      <c r="AQ5" s="21"/>
      <c r="AR5" s="13"/>
      <c r="AS5" s="13"/>
      <c r="AT5" s="13"/>
    </row>
    <row r="6" spans="1:46" ht="15" customHeight="1">
      <c r="B6" s="38" t="s">
        <v>44</v>
      </c>
      <c r="C6" s="39"/>
      <c r="D6" s="40"/>
      <c r="E6" s="7">
        <f>$C$4</f>
        <v>42156</v>
      </c>
      <c r="F6" s="7">
        <f>E6+1</f>
        <v>42157</v>
      </c>
      <c r="G6" s="7">
        <f t="shared" ref="G6:AT6" si="0">F6+1</f>
        <v>42158</v>
      </c>
      <c r="H6" s="7">
        <f t="shared" si="0"/>
        <v>42159</v>
      </c>
      <c r="I6" s="7">
        <f t="shared" si="0"/>
        <v>42160</v>
      </c>
      <c r="J6" s="7">
        <f t="shared" si="0"/>
        <v>42161</v>
      </c>
      <c r="K6" s="7">
        <f t="shared" si="0"/>
        <v>42162</v>
      </c>
      <c r="L6" s="7" t="e">
        <f>#REF!+1</f>
        <v>#REF!</v>
      </c>
      <c r="M6" s="7" t="e">
        <f t="shared" si="0"/>
        <v>#REF!</v>
      </c>
      <c r="N6" s="7" t="e">
        <f t="shared" si="0"/>
        <v>#REF!</v>
      </c>
      <c r="O6" s="7" t="e">
        <f t="shared" si="0"/>
        <v>#REF!</v>
      </c>
      <c r="P6" s="7" t="e">
        <f t="shared" si="0"/>
        <v>#REF!</v>
      </c>
      <c r="Q6" s="7" t="e">
        <f t="shared" si="0"/>
        <v>#REF!</v>
      </c>
      <c r="R6" s="7" t="e">
        <f t="shared" si="0"/>
        <v>#REF!</v>
      </c>
      <c r="S6" s="7" t="e">
        <f t="shared" si="0"/>
        <v>#REF!</v>
      </c>
      <c r="T6" s="7" t="e">
        <f t="shared" si="0"/>
        <v>#REF!</v>
      </c>
      <c r="U6" s="7" t="e">
        <f t="shared" si="0"/>
        <v>#REF!</v>
      </c>
      <c r="V6" s="7" t="e">
        <f t="shared" si="0"/>
        <v>#REF!</v>
      </c>
      <c r="W6" s="7" t="e">
        <f t="shared" si="0"/>
        <v>#REF!</v>
      </c>
      <c r="X6" s="7" t="e">
        <f t="shared" si="0"/>
        <v>#REF!</v>
      </c>
      <c r="Y6" s="7" t="e">
        <f t="shared" si="0"/>
        <v>#REF!</v>
      </c>
      <c r="Z6" s="7" t="e">
        <f t="shared" si="0"/>
        <v>#REF!</v>
      </c>
      <c r="AA6" s="7" t="e">
        <f t="shared" si="0"/>
        <v>#REF!</v>
      </c>
      <c r="AB6" s="7" t="e">
        <f t="shared" si="0"/>
        <v>#REF!</v>
      </c>
      <c r="AC6" s="7" t="e">
        <f t="shared" si="0"/>
        <v>#REF!</v>
      </c>
      <c r="AD6" s="7" t="e">
        <f t="shared" si="0"/>
        <v>#REF!</v>
      </c>
      <c r="AE6" s="7" t="e">
        <f t="shared" si="0"/>
        <v>#REF!</v>
      </c>
      <c r="AF6" s="7" t="e">
        <f t="shared" si="0"/>
        <v>#REF!</v>
      </c>
      <c r="AG6" s="7" t="e">
        <f t="shared" si="0"/>
        <v>#REF!</v>
      </c>
      <c r="AH6" s="7" t="e">
        <f t="shared" si="0"/>
        <v>#REF!</v>
      </c>
      <c r="AI6" s="7" t="e">
        <f t="shared" si="0"/>
        <v>#REF!</v>
      </c>
      <c r="AJ6" s="7" t="e">
        <f t="shared" si="0"/>
        <v>#REF!</v>
      </c>
      <c r="AK6" s="7" t="e">
        <f t="shared" si="0"/>
        <v>#REF!</v>
      </c>
      <c r="AL6" s="7" t="e">
        <f t="shared" si="0"/>
        <v>#REF!</v>
      </c>
      <c r="AM6" s="7" t="e">
        <f t="shared" si="0"/>
        <v>#REF!</v>
      </c>
      <c r="AN6" s="7" t="e">
        <f t="shared" si="0"/>
        <v>#REF!</v>
      </c>
      <c r="AO6" s="7" t="e">
        <f t="shared" si="0"/>
        <v>#REF!</v>
      </c>
      <c r="AP6" s="7" t="e">
        <f t="shared" si="0"/>
        <v>#REF!</v>
      </c>
      <c r="AQ6" s="7" t="e">
        <f t="shared" si="0"/>
        <v>#REF!</v>
      </c>
      <c r="AR6" s="7" t="e">
        <f t="shared" si="0"/>
        <v>#REF!</v>
      </c>
      <c r="AS6" s="7" t="e">
        <f t="shared" si="0"/>
        <v>#REF!</v>
      </c>
      <c r="AT6" s="7" t="e">
        <f t="shared" si="0"/>
        <v>#REF!</v>
      </c>
    </row>
    <row r="7" spans="1:46" ht="15" customHeight="1">
      <c r="B7" s="41"/>
      <c r="C7" s="42"/>
      <c r="D7" s="43"/>
      <c r="E7" s="1" t="str">
        <f>IF(WEEKDAY(E6,2)=1,"пн",IF(WEEKDAY(E6,2)=2,"вт",IF(WEEKDAY(E6,2)=3,"ср",IF(WEEKDAY(E6,2)=4,"чт",IF(WEEKDAY(E6,2)=5,"пт",IF(WEEKDAY(E6,2)=6,"сб","вс"))))))</f>
        <v>пн</v>
      </c>
      <c r="F7" s="1" t="str">
        <f t="shared" ref="F7" si="1">IF(WEEKDAY(F6,2)=1,"пн",IF(WEEKDAY(F6,2)=2,"вт",IF(WEEKDAY(F6,2)=3,"ср",IF(WEEKDAY(F6,2)=4,"чт",IF(WEEKDAY(F6,2)=5,"пт",IF(WEEKDAY(F6,2)=6,"сб","вс"))))))</f>
        <v>вт</v>
      </c>
      <c r="G7" s="1" t="str">
        <f t="shared" ref="G7" si="2">IF(WEEKDAY(G6,2)=1,"пн",IF(WEEKDAY(G6,2)=2,"вт",IF(WEEKDAY(G6,2)=3,"ср",IF(WEEKDAY(G6,2)=4,"чт",IF(WEEKDAY(G6,2)=5,"пт",IF(WEEKDAY(G6,2)=6,"сб","вс"))))))</f>
        <v>ср</v>
      </c>
      <c r="H7" s="1" t="str">
        <f t="shared" ref="H7" si="3">IF(WEEKDAY(H6,2)=1,"пн",IF(WEEKDAY(H6,2)=2,"вт",IF(WEEKDAY(H6,2)=3,"ср",IF(WEEKDAY(H6,2)=4,"чт",IF(WEEKDAY(H6,2)=5,"пт",IF(WEEKDAY(H6,2)=6,"сб","вс"))))))</f>
        <v>чт</v>
      </c>
      <c r="I7" s="1" t="str">
        <f t="shared" ref="I7" si="4">IF(WEEKDAY(I6,2)=1,"пн",IF(WEEKDAY(I6,2)=2,"вт",IF(WEEKDAY(I6,2)=3,"ср",IF(WEEKDAY(I6,2)=4,"чт",IF(WEEKDAY(I6,2)=5,"пт",IF(WEEKDAY(I6,2)=6,"сб","вс"))))))</f>
        <v>пт</v>
      </c>
      <c r="J7" s="1" t="str">
        <f t="shared" ref="J7" si="5">IF(WEEKDAY(J6,2)=1,"пн",IF(WEEKDAY(J6,2)=2,"вт",IF(WEEKDAY(J6,2)=3,"ср",IF(WEEKDAY(J6,2)=4,"чт",IF(WEEKDAY(J6,2)=5,"пт",IF(WEEKDAY(J6,2)=6,"сб","вс"))))))</f>
        <v>сб</v>
      </c>
      <c r="K7" s="1" t="str">
        <f t="shared" ref="K7" si="6">IF(WEEKDAY(K6,2)=1,"пн",IF(WEEKDAY(K6,2)=2,"вт",IF(WEEKDAY(K6,2)=3,"ср",IF(WEEKDAY(K6,2)=4,"чт",IF(WEEKDAY(K6,2)=5,"пт",IF(WEEKDAY(K6,2)=6,"сб","вс"))))))</f>
        <v>вс</v>
      </c>
      <c r="L7" s="1" t="e">
        <f t="shared" ref="L7" si="7">IF(WEEKDAY(L6,2)=1,"пн",IF(WEEKDAY(L6,2)=2,"вт",IF(WEEKDAY(L6,2)=3,"ср",IF(WEEKDAY(L6,2)=4,"чт",IF(WEEKDAY(L6,2)=5,"пт",IF(WEEKDAY(L6,2)=6,"сб","вс"))))))</f>
        <v>#REF!</v>
      </c>
      <c r="M7" s="1" t="e">
        <f t="shared" ref="M7" si="8">IF(WEEKDAY(M6,2)=1,"пн",IF(WEEKDAY(M6,2)=2,"вт",IF(WEEKDAY(M6,2)=3,"ср",IF(WEEKDAY(M6,2)=4,"чт",IF(WEEKDAY(M6,2)=5,"пт",IF(WEEKDAY(M6,2)=6,"сб","вс"))))))</f>
        <v>#REF!</v>
      </c>
      <c r="N7" s="1" t="e">
        <f t="shared" ref="N7" si="9">IF(WEEKDAY(N6,2)=1,"пн",IF(WEEKDAY(N6,2)=2,"вт",IF(WEEKDAY(N6,2)=3,"ср",IF(WEEKDAY(N6,2)=4,"чт",IF(WEEKDAY(N6,2)=5,"пт",IF(WEEKDAY(N6,2)=6,"сб","вс"))))))</f>
        <v>#REF!</v>
      </c>
      <c r="O7" s="1" t="e">
        <f t="shared" ref="O7:AM7" si="10">IF(WEEKDAY(O6,2)=1,"пн",IF(WEEKDAY(O6,2)=2,"вт",IF(WEEKDAY(O6,2)=3,"ср",IF(WEEKDAY(O6,2)=4,"чт",IF(WEEKDAY(O6,2)=5,"пт",IF(WEEKDAY(O6,2)=6,"сб","вс"))))))</f>
        <v>#REF!</v>
      </c>
      <c r="P7" s="1" t="e">
        <f t="shared" ref="P7:AL7" si="11">IF(WEEKDAY(P6,2)=1,"пн",IF(WEEKDAY(P6,2)=2,"вт",IF(WEEKDAY(P6,2)=3,"ср",IF(WEEKDAY(P6,2)=4,"чт",IF(WEEKDAY(P6,2)=5,"пт",IF(WEEKDAY(P6,2)=6,"сб","вс"))))))</f>
        <v>#REF!</v>
      </c>
      <c r="Q7" s="1" t="e">
        <f t="shared" si="10"/>
        <v>#REF!</v>
      </c>
      <c r="R7" s="1" t="e">
        <f t="shared" si="11"/>
        <v>#REF!</v>
      </c>
      <c r="S7" s="1" t="e">
        <f t="shared" si="10"/>
        <v>#REF!</v>
      </c>
      <c r="T7" s="1" t="e">
        <f t="shared" si="11"/>
        <v>#REF!</v>
      </c>
      <c r="U7" s="1" t="e">
        <f t="shared" si="10"/>
        <v>#REF!</v>
      </c>
      <c r="V7" s="1" t="e">
        <f t="shared" si="11"/>
        <v>#REF!</v>
      </c>
      <c r="W7" s="1" t="e">
        <f t="shared" si="10"/>
        <v>#REF!</v>
      </c>
      <c r="X7" s="1" t="e">
        <f t="shared" si="11"/>
        <v>#REF!</v>
      </c>
      <c r="Y7" s="1" t="e">
        <f t="shared" si="10"/>
        <v>#REF!</v>
      </c>
      <c r="Z7" s="1" t="e">
        <f t="shared" si="11"/>
        <v>#REF!</v>
      </c>
      <c r="AA7" s="1" t="e">
        <f t="shared" si="10"/>
        <v>#REF!</v>
      </c>
      <c r="AB7" s="1" t="e">
        <f t="shared" si="11"/>
        <v>#REF!</v>
      </c>
      <c r="AC7" s="1" t="e">
        <f t="shared" si="10"/>
        <v>#REF!</v>
      </c>
      <c r="AD7" s="1" t="e">
        <f t="shared" si="11"/>
        <v>#REF!</v>
      </c>
      <c r="AE7" s="1" t="e">
        <f t="shared" si="10"/>
        <v>#REF!</v>
      </c>
      <c r="AF7" s="1" t="e">
        <f t="shared" si="11"/>
        <v>#REF!</v>
      </c>
      <c r="AG7" s="1" t="e">
        <f t="shared" si="10"/>
        <v>#REF!</v>
      </c>
      <c r="AH7" s="1" t="e">
        <f t="shared" si="11"/>
        <v>#REF!</v>
      </c>
      <c r="AI7" s="1" t="e">
        <f t="shared" si="10"/>
        <v>#REF!</v>
      </c>
      <c r="AJ7" s="1" t="e">
        <f t="shared" si="11"/>
        <v>#REF!</v>
      </c>
      <c r="AK7" s="1" t="e">
        <f t="shared" si="10"/>
        <v>#REF!</v>
      </c>
      <c r="AL7" s="1" t="e">
        <f t="shared" si="11"/>
        <v>#REF!</v>
      </c>
      <c r="AM7" s="1" t="e">
        <f t="shared" si="10"/>
        <v>#REF!</v>
      </c>
      <c r="AN7" s="1" t="e">
        <f>IF(WEEKDAY(AN6,2)=1,"пн",IF(WEEKDAY(AN6,2)=2,"вт",IF(WEEKDAY(AN6,2)=3,"ср",IF(WEEKDAY(AN6,2)=4,"чт",IF(WEEKDAY(AN6,2)=5,"пт",IF(WEEKDAY(AN6,2)=6,"сб","вс"))))))</f>
        <v>#REF!</v>
      </c>
      <c r="AO7" s="1" t="e">
        <f t="shared" ref="AO7:AT7" si="12">IF(WEEKDAY(AO6,2)=1,"пн",IF(WEEKDAY(AO6,2)=2,"вт",IF(WEEKDAY(AO6,2)=3,"ср",IF(WEEKDAY(AO6,2)=4,"чт",IF(WEEKDAY(AO6,2)=5,"пт",IF(WEEKDAY(AO6,2)=6,"сб","вс"))))))</f>
        <v>#REF!</v>
      </c>
      <c r="AP7" s="1" t="e">
        <f t="shared" si="12"/>
        <v>#REF!</v>
      </c>
      <c r="AQ7" s="1" t="e">
        <f t="shared" si="12"/>
        <v>#REF!</v>
      </c>
      <c r="AR7" s="1" t="e">
        <f t="shared" si="12"/>
        <v>#REF!</v>
      </c>
      <c r="AS7" s="1" t="e">
        <f t="shared" si="12"/>
        <v>#REF!</v>
      </c>
      <c r="AT7" s="1" t="e">
        <f t="shared" si="12"/>
        <v>#REF!</v>
      </c>
    </row>
    <row r="8" spans="1:46" ht="15" customHeight="1">
      <c r="B8" s="46" t="s">
        <v>2</v>
      </c>
      <c r="C8" s="46"/>
      <c r="D8" s="47"/>
      <c r="E8" s="22" t="s">
        <v>47</v>
      </c>
      <c r="F8" s="22" t="s">
        <v>47</v>
      </c>
      <c r="G8" s="22" t="s">
        <v>47</v>
      </c>
      <c r="H8" s="22" t="s">
        <v>47</v>
      </c>
      <c r="I8" s="22" t="s">
        <v>47</v>
      </c>
      <c r="J8" s="19"/>
      <c r="K8" s="1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ht="15" customHeight="1">
      <c r="B9" s="46" t="s">
        <v>2</v>
      </c>
      <c r="C9" s="46"/>
      <c r="D9" s="47"/>
      <c r="E9" s="26" t="s">
        <v>47</v>
      </c>
      <c r="F9" s="26" t="s">
        <v>47</v>
      </c>
      <c r="G9" s="26" t="s">
        <v>47</v>
      </c>
      <c r="H9" s="22" t="s">
        <v>47</v>
      </c>
      <c r="I9" s="22" t="s">
        <v>47</v>
      </c>
      <c r="J9" s="19"/>
      <c r="K9" s="19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0" spans="1:46" ht="15" customHeight="1">
      <c r="B10" s="36" t="s">
        <v>3</v>
      </c>
      <c r="C10" s="36"/>
      <c r="D10" s="37"/>
      <c r="E10" s="6"/>
      <c r="F10" s="6"/>
      <c r="G10" s="6"/>
      <c r="H10" s="6"/>
      <c r="I10" s="6"/>
      <c r="J10" s="19"/>
      <c r="K10" s="19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19"/>
      <c r="AT10" s="19"/>
    </row>
    <row r="11" spans="1:46" ht="15" customHeight="1">
      <c r="B11" s="36" t="s">
        <v>4</v>
      </c>
      <c r="C11" s="36"/>
      <c r="D11" s="37"/>
      <c r="E11" s="6"/>
      <c r="F11" s="6"/>
      <c r="G11" s="6"/>
      <c r="H11" s="6"/>
      <c r="I11" s="6" t="s">
        <v>47</v>
      </c>
      <c r="J11" s="19"/>
      <c r="K11" s="19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19"/>
      <c r="AT11" s="19"/>
    </row>
    <row r="12" spans="1:46" ht="15" customHeight="1">
      <c r="B12" s="36" t="s">
        <v>5</v>
      </c>
      <c r="C12" s="36"/>
      <c r="D12" s="37"/>
      <c r="E12" s="6"/>
      <c r="F12" s="6" t="s">
        <v>47</v>
      </c>
      <c r="G12" s="6"/>
      <c r="H12" s="6" t="s">
        <v>47</v>
      </c>
      <c r="I12" s="6"/>
      <c r="J12" s="19" t="s">
        <v>47</v>
      </c>
      <c r="K12" s="19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19"/>
      <c r="AT12" s="19"/>
    </row>
    <row r="13" spans="1:46" ht="15" customHeight="1">
      <c r="B13" s="36" t="s">
        <v>6</v>
      </c>
      <c r="C13" s="36"/>
      <c r="D13" s="37"/>
      <c r="E13" s="6" t="s">
        <v>47</v>
      </c>
      <c r="F13" s="6"/>
      <c r="G13" s="6" t="s">
        <v>47</v>
      </c>
      <c r="H13" s="6"/>
      <c r="I13" s="6"/>
      <c r="J13" s="19"/>
      <c r="K13" s="19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19"/>
      <c r="AT13" s="19"/>
    </row>
    <row r="14" spans="1:46" ht="15" customHeight="1">
      <c r="B14" s="36" t="s">
        <v>7</v>
      </c>
      <c r="C14" s="36"/>
      <c r="D14" s="37"/>
      <c r="E14" s="6"/>
      <c r="F14" s="6" t="s">
        <v>47</v>
      </c>
      <c r="G14" s="6"/>
      <c r="H14" s="6"/>
      <c r="I14" s="6" t="s">
        <v>47</v>
      </c>
      <c r="J14" s="19"/>
      <c r="K14" s="19" t="s">
        <v>47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19"/>
      <c r="AT14" s="19"/>
    </row>
    <row r="15" spans="1:46" ht="15" customHeight="1">
      <c r="B15" s="36" t="s">
        <v>8</v>
      </c>
      <c r="C15" s="36"/>
      <c r="D15" s="37"/>
      <c r="E15" s="6" t="s">
        <v>47</v>
      </c>
      <c r="F15" s="6"/>
      <c r="G15" s="6"/>
      <c r="H15" s="6" t="s">
        <v>47</v>
      </c>
      <c r="I15" s="6"/>
      <c r="J15" s="19" t="s">
        <v>47</v>
      </c>
      <c r="K15" s="19" t="s">
        <v>47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19"/>
      <c r="AT15" s="19"/>
    </row>
    <row r="16" spans="1:46" ht="15" customHeight="1">
      <c r="B16" s="36" t="s">
        <v>9</v>
      </c>
      <c r="C16" s="36"/>
      <c r="D16" s="37"/>
      <c r="E16" s="6"/>
      <c r="F16" s="6" t="s">
        <v>47</v>
      </c>
      <c r="G16" s="6"/>
      <c r="H16" s="6"/>
      <c r="I16" s="6"/>
      <c r="J16" s="19"/>
      <c r="K16" s="19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19"/>
      <c r="AT16" s="19"/>
    </row>
    <row r="17" spans="2:46" ht="15" customHeight="1">
      <c r="B17" s="36" t="s">
        <v>10</v>
      </c>
      <c r="C17" s="36"/>
      <c r="D17" s="37"/>
      <c r="E17" s="6"/>
      <c r="F17" s="6"/>
      <c r="G17" s="6" t="s">
        <v>47</v>
      </c>
      <c r="H17" s="6"/>
      <c r="I17" s="6"/>
      <c r="J17" s="19"/>
      <c r="K17" s="19" t="s">
        <v>47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19"/>
      <c r="AT17" s="19"/>
    </row>
    <row r="18" spans="2:46" ht="15" customHeight="1">
      <c r="B18" s="36" t="s">
        <v>11</v>
      </c>
      <c r="C18" s="36"/>
      <c r="D18" s="37"/>
      <c r="E18" s="6" t="s">
        <v>47</v>
      </c>
      <c r="F18" s="6"/>
      <c r="G18" s="6" t="s">
        <v>47</v>
      </c>
      <c r="H18" s="6"/>
      <c r="I18" s="6" t="s">
        <v>47</v>
      </c>
      <c r="J18" s="19" t="s">
        <v>47</v>
      </c>
      <c r="K18" s="19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19"/>
      <c r="AT18" s="19"/>
    </row>
    <row r="19" spans="2:46" ht="15" customHeight="1">
      <c r="B19" s="36" t="s">
        <v>12</v>
      </c>
      <c r="C19" s="36"/>
      <c r="D19" s="37"/>
      <c r="E19" s="6"/>
      <c r="F19" s="6" t="s">
        <v>47</v>
      </c>
      <c r="G19" s="6"/>
      <c r="H19" s="6" t="s">
        <v>47</v>
      </c>
      <c r="I19" s="6"/>
      <c r="J19" s="19"/>
      <c r="K19" s="1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19"/>
      <c r="AT19" s="19"/>
    </row>
    <row r="20" spans="2:46" ht="15" customHeight="1">
      <c r="B20" s="36" t="s">
        <v>13</v>
      </c>
      <c r="C20" s="36"/>
      <c r="D20" s="37"/>
      <c r="E20" s="6"/>
      <c r="F20" s="6"/>
      <c r="G20" s="6" t="s">
        <v>47</v>
      </c>
      <c r="H20" s="6"/>
      <c r="I20" s="6"/>
      <c r="J20" s="19"/>
      <c r="K20" s="1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19"/>
      <c r="AT20" s="19"/>
    </row>
    <row r="21" spans="2:46" ht="15" customHeight="1">
      <c r="B21" s="36" t="s">
        <v>14</v>
      </c>
      <c r="C21" s="36"/>
      <c r="D21" s="37"/>
      <c r="E21" s="6" t="s">
        <v>47</v>
      </c>
      <c r="F21" s="6"/>
      <c r="G21" s="6"/>
      <c r="H21" s="6" t="s">
        <v>47</v>
      </c>
      <c r="I21" s="6" t="s">
        <v>47</v>
      </c>
      <c r="J21" s="19" t="s">
        <v>47</v>
      </c>
      <c r="K21" s="19" t="s">
        <v>47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19"/>
      <c r="AT21" s="19"/>
    </row>
    <row r="22" spans="2:46" ht="15" customHeight="1">
      <c r="B22" s="36" t="s">
        <v>15</v>
      </c>
      <c r="C22" s="36"/>
      <c r="D22" s="37"/>
      <c r="E22" s="6"/>
      <c r="F22" s="6"/>
      <c r="G22" s="6"/>
      <c r="H22" s="6"/>
      <c r="I22" s="6"/>
      <c r="J22" s="19"/>
      <c r="K22" s="19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19"/>
      <c r="AT22" s="19"/>
    </row>
    <row r="23" spans="2:46" ht="15" customHeight="1">
      <c r="B23" s="48" t="s">
        <v>16</v>
      </c>
      <c r="C23" s="48"/>
      <c r="D23" s="49"/>
      <c r="E23" s="24" t="s">
        <v>47</v>
      </c>
      <c r="F23" s="24" t="s">
        <v>47</v>
      </c>
      <c r="G23" s="24" t="s">
        <v>47</v>
      </c>
      <c r="H23" s="24" t="s">
        <v>47</v>
      </c>
      <c r="I23" s="6"/>
      <c r="J23" s="19"/>
      <c r="K23" s="19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2:46" ht="15" customHeight="1">
      <c r="B24" s="48" t="s">
        <v>16</v>
      </c>
      <c r="C24" s="48"/>
      <c r="D24" s="49"/>
      <c r="E24" s="24" t="s">
        <v>47</v>
      </c>
      <c r="F24" s="24" t="s">
        <v>47</v>
      </c>
      <c r="G24" s="24" t="s">
        <v>47</v>
      </c>
      <c r="H24" s="24" t="s">
        <v>47</v>
      </c>
      <c r="I24" s="6"/>
      <c r="J24" s="19"/>
      <c r="K24" s="19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2:46" ht="15" customHeight="1">
      <c r="B25" s="48" t="s">
        <v>16</v>
      </c>
      <c r="C25" s="48"/>
      <c r="D25" s="49"/>
      <c r="E25" s="24" t="s">
        <v>47</v>
      </c>
      <c r="F25" s="24" t="s">
        <v>47</v>
      </c>
      <c r="G25" s="24" t="s">
        <v>47</v>
      </c>
      <c r="H25" s="24" t="s">
        <v>47</v>
      </c>
      <c r="I25" s="6"/>
      <c r="J25" s="19"/>
      <c r="K25" s="19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2:46" ht="15" customHeight="1">
      <c r="B26" s="36" t="s">
        <v>16</v>
      </c>
      <c r="C26" s="36"/>
      <c r="D26" s="37"/>
      <c r="E26" s="6"/>
      <c r="F26" s="6"/>
      <c r="G26" s="6"/>
      <c r="H26" s="6"/>
      <c r="I26" s="6"/>
      <c r="J26" s="19" t="s">
        <v>47</v>
      </c>
      <c r="K26" s="19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19"/>
      <c r="AT26" s="19"/>
    </row>
    <row r="27" spans="2:46" ht="15" customHeight="1">
      <c r="B27" s="36" t="s">
        <v>17</v>
      </c>
      <c r="C27" s="36"/>
      <c r="D27" s="37"/>
      <c r="E27" s="6"/>
      <c r="F27" s="6"/>
      <c r="G27" s="6"/>
      <c r="H27" s="6"/>
      <c r="I27" s="6"/>
      <c r="J27" s="19"/>
      <c r="K27" s="19" t="s">
        <v>47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19"/>
      <c r="AT27" s="19"/>
    </row>
    <row r="28" spans="2:46" ht="15" customHeight="1">
      <c r="B28" s="36" t="s">
        <v>18</v>
      </c>
      <c r="C28" s="36"/>
      <c r="D28" s="37"/>
      <c r="E28" s="6"/>
      <c r="F28" s="6" t="s">
        <v>47</v>
      </c>
      <c r="G28" s="6"/>
      <c r="H28" s="6" t="s">
        <v>47</v>
      </c>
      <c r="I28" s="6" t="s">
        <v>47</v>
      </c>
      <c r="J28" s="19"/>
      <c r="K28" s="19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19"/>
      <c r="AT28" s="19"/>
    </row>
    <row r="29" spans="2:46" ht="15" customHeight="1">
      <c r="B29" s="44" t="s">
        <v>19</v>
      </c>
      <c r="C29" s="44"/>
      <c r="D29" s="45"/>
      <c r="E29" s="6"/>
      <c r="F29" s="6"/>
      <c r="G29" s="6"/>
      <c r="H29" s="6"/>
      <c r="I29" s="6"/>
      <c r="J29" s="19"/>
      <c r="K29" s="19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19"/>
      <c r="AT29" s="19"/>
    </row>
    <row r="30" spans="2:46" ht="15" customHeight="1">
      <c r="B30" s="27" t="s">
        <v>20</v>
      </c>
      <c r="C30" s="28"/>
      <c r="D30" s="29"/>
      <c r="E30" s="5">
        <f t="shared" ref="E30:K30" si="13">COUNTA(E8:E29)</f>
        <v>9</v>
      </c>
      <c r="F30" s="5">
        <f t="shared" si="13"/>
        <v>10</v>
      </c>
      <c r="G30" s="5">
        <f t="shared" si="13"/>
        <v>9</v>
      </c>
      <c r="H30" s="5">
        <f t="shared" si="13"/>
        <v>10</v>
      </c>
      <c r="I30" s="5">
        <f t="shared" si="13"/>
        <v>7</v>
      </c>
      <c r="J30" s="5">
        <f t="shared" si="13"/>
        <v>5</v>
      </c>
      <c r="K30" s="5">
        <f t="shared" si="13"/>
        <v>5</v>
      </c>
      <c r="L30" s="5">
        <f t="shared" ref="L30:AM30" si="14">SUM(L8:L29)</f>
        <v>0</v>
      </c>
      <c r="M30" s="5">
        <f t="shared" si="14"/>
        <v>0</v>
      </c>
      <c r="N30" s="5">
        <f t="shared" si="14"/>
        <v>0</v>
      </c>
      <c r="O30" s="5">
        <f t="shared" si="14"/>
        <v>0</v>
      </c>
      <c r="P30" s="5">
        <f t="shared" si="14"/>
        <v>0</v>
      </c>
      <c r="Q30" s="5">
        <f t="shared" si="14"/>
        <v>0</v>
      </c>
      <c r="R30" s="5">
        <f t="shared" si="14"/>
        <v>0</v>
      </c>
      <c r="S30" s="5">
        <f t="shared" si="14"/>
        <v>0</v>
      </c>
      <c r="T30" s="5">
        <f t="shared" si="14"/>
        <v>0</v>
      </c>
      <c r="U30" s="5">
        <f t="shared" si="14"/>
        <v>0</v>
      </c>
      <c r="V30" s="5">
        <f t="shared" si="14"/>
        <v>0</v>
      </c>
      <c r="W30" s="5">
        <f t="shared" si="14"/>
        <v>0</v>
      </c>
      <c r="X30" s="5">
        <f t="shared" si="14"/>
        <v>0</v>
      </c>
      <c r="Y30" s="5">
        <f t="shared" si="14"/>
        <v>0</v>
      </c>
      <c r="Z30" s="5">
        <f t="shared" si="14"/>
        <v>0</v>
      </c>
      <c r="AA30" s="5">
        <f t="shared" si="14"/>
        <v>0</v>
      </c>
      <c r="AB30" s="5">
        <f t="shared" si="14"/>
        <v>0</v>
      </c>
      <c r="AC30" s="5">
        <f t="shared" si="14"/>
        <v>0</v>
      </c>
      <c r="AD30" s="5">
        <f t="shared" si="14"/>
        <v>0</v>
      </c>
      <c r="AE30" s="5">
        <f t="shared" si="14"/>
        <v>0</v>
      </c>
      <c r="AF30" s="5">
        <f t="shared" si="14"/>
        <v>0</v>
      </c>
      <c r="AG30" s="5">
        <f t="shared" si="14"/>
        <v>0</v>
      </c>
      <c r="AH30" s="5">
        <f t="shared" si="14"/>
        <v>0</v>
      </c>
      <c r="AI30" s="5">
        <f t="shared" si="14"/>
        <v>0</v>
      </c>
      <c r="AJ30" s="5">
        <f t="shared" si="14"/>
        <v>0</v>
      </c>
      <c r="AK30" s="5">
        <f t="shared" si="14"/>
        <v>0</v>
      </c>
      <c r="AL30" s="5">
        <f t="shared" si="14"/>
        <v>0</v>
      </c>
      <c r="AM30" s="5">
        <f t="shared" si="14"/>
        <v>0</v>
      </c>
      <c r="AN30" s="5">
        <f t="shared" ref="AN30:AT30" si="15">COUNTA(AN8:AN29)</f>
        <v>0</v>
      </c>
      <c r="AO30" s="5">
        <f t="shared" si="15"/>
        <v>0</v>
      </c>
      <c r="AP30" s="5">
        <f t="shared" si="15"/>
        <v>0</v>
      </c>
      <c r="AQ30" s="5">
        <f t="shared" si="15"/>
        <v>0</v>
      </c>
      <c r="AR30" s="5">
        <f t="shared" si="15"/>
        <v>0</v>
      </c>
      <c r="AS30" s="5">
        <f t="shared" si="15"/>
        <v>0</v>
      </c>
      <c r="AT30" s="5">
        <f t="shared" si="15"/>
        <v>0</v>
      </c>
    </row>
    <row r="31" spans="2:46" ht="15" customHeight="1"/>
    <row r="34" spans="3:4">
      <c r="C34" s="22" t="s">
        <v>47</v>
      </c>
      <c r="D34" s="23" t="s">
        <v>48</v>
      </c>
    </row>
    <row r="35" spans="3:4">
      <c r="C35" s="24" t="s">
        <v>47</v>
      </c>
      <c r="D35" s="23" t="s">
        <v>49</v>
      </c>
    </row>
    <row r="36" spans="3:4">
      <c r="C36" s="6" t="s">
        <v>47</v>
      </c>
      <c r="D36" s="23" t="s">
        <v>51</v>
      </c>
    </row>
    <row r="37" spans="3:4" ht="15.75" thickBot="1"/>
    <row r="38" spans="3:4" ht="15.75" thickBot="1">
      <c r="C38" s="25"/>
      <c r="D38" s="23" t="s">
        <v>50</v>
      </c>
    </row>
  </sheetData>
  <sheetProtection deleteColumns="0" sort="0"/>
  <mergeCells count="28">
    <mergeCell ref="B28:D28"/>
    <mergeCell ref="B8:D8"/>
    <mergeCell ref="B9:D9"/>
    <mergeCell ref="B23:D23"/>
    <mergeCell ref="B24:D24"/>
    <mergeCell ref="B25:D25"/>
    <mergeCell ref="B17:D17"/>
    <mergeCell ref="B19:D19"/>
    <mergeCell ref="B20:D20"/>
    <mergeCell ref="B21:D21"/>
    <mergeCell ref="B26:D26"/>
    <mergeCell ref="B27:D27"/>
    <mergeCell ref="B30:D30"/>
    <mergeCell ref="C3:D3"/>
    <mergeCell ref="C2:D2"/>
    <mergeCell ref="C4:D4"/>
    <mergeCell ref="C5:D5"/>
    <mergeCell ref="B14:D14"/>
    <mergeCell ref="B15:D15"/>
    <mergeCell ref="B16:D16"/>
    <mergeCell ref="B12:D12"/>
    <mergeCell ref="B13:D13"/>
    <mergeCell ref="B10:D10"/>
    <mergeCell ref="B11:D11"/>
    <mergeCell ref="B6:D7"/>
    <mergeCell ref="B22:D22"/>
    <mergeCell ref="B29:D29"/>
    <mergeCell ref="B18:D18"/>
  </mergeCells>
  <phoneticPr fontId="7" type="noConversion"/>
  <conditionalFormatting sqref="B8:D29 E6:AT6">
    <cfRule type="cellIs" dxfId="13" priority="10695" operator="equal">
      <formula>0</formula>
    </cfRule>
  </conditionalFormatting>
  <conditionalFormatting sqref="E26:K26 AH12:AJ12 AH13:AH14 AI13 AJ13:AJ14 AL12:AM21 O13:O14 Q12:R21 M12:O12 M13:M14 N13 V13:V14 X12:Y21 T12:V12 T13:T14 U13 AC13:AC14 AE12:AF21 AA12:AC12 AA13:AA14 AB13 J17:K21 H28:K29 E11:E21 E12:H12 E29:G29 F11:K11 AH15:AK21 AG11:AG21 L26:AM29 AK12:AK15 AH11:AM11 AI14:AK14 N14:O14 L11:L21 M15:P21 M11:R11 P12:P15 U14:V14 S11:S21 T15:W21 T11:Y11 W12:W15 AB14:AC14 E22:AM25 Z11:Z21 AA15:AD21 AA11:AF11 AD12:AD15 E27:E28 F28:G28 I27:K27 E13:I27 I12:K16 AS17:AT21 AN22:AT26 AQ28:AT29 AO12:AQ12 AN29:AP29 AO28:AP28 AR27:AT27 AO13:AR27 AN17:AR17 AR12:AT16 E8:AM10 AO8:AT11 AN8:AN28">
    <cfRule type="expression" dxfId="12" priority="2412">
      <formula>#REF!="Вх"</formula>
    </cfRule>
  </conditionalFormatting>
  <conditionalFormatting sqref="C34">
    <cfRule type="expression" dxfId="11" priority="12">
      <formula>#REF!="Вх"</formula>
    </cfRule>
  </conditionalFormatting>
  <conditionalFormatting sqref="C34">
    <cfRule type="expression" dxfId="10" priority="11">
      <formula>#REF!="Вх"</formula>
    </cfRule>
  </conditionalFormatting>
  <conditionalFormatting sqref="C35">
    <cfRule type="expression" dxfId="9" priority="10">
      <formula>#REF!="Вх"</formula>
    </cfRule>
  </conditionalFormatting>
  <conditionalFormatting sqref="C35">
    <cfRule type="expression" dxfId="8" priority="9">
      <formula>#REF!="Вх"</formula>
    </cfRule>
  </conditionalFormatting>
  <conditionalFormatting sqref="C35">
    <cfRule type="expression" dxfId="7" priority="8">
      <formula>#REF!="Вх"</formula>
    </cfRule>
  </conditionalFormatting>
  <conditionalFormatting sqref="C35">
    <cfRule type="expression" dxfId="6" priority="7">
      <formula>#REF!="Вх"</formula>
    </cfRule>
  </conditionalFormatting>
  <conditionalFormatting sqref="C36">
    <cfRule type="expression" dxfId="5" priority="6">
      <formula>#REF!="Вх"</formula>
    </cfRule>
  </conditionalFormatting>
  <conditionalFormatting sqref="C36">
    <cfRule type="expression" dxfId="4" priority="5">
      <formula>#REF!="Вх"</formula>
    </cfRule>
  </conditionalFormatting>
  <conditionalFormatting sqref="B8:D9">
    <cfRule type="cellIs" dxfId="3" priority="4" operator="equal">
      <formula>0</formula>
    </cfRule>
  </conditionalFormatting>
  <conditionalFormatting sqref="E8:AT9">
    <cfRule type="expression" dxfId="2" priority="3">
      <formula>#REF!="Вх"</formula>
    </cfRule>
  </conditionalFormatting>
  <conditionalFormatting sqref="B23:D25">
    <cfRule type="cellIs" dxfId="1" priority="2" operator="equal">
      <formula>0</formula>
    </cfRule>
  </conditionalFormatting>
  <conditionalFormatting sqref="E23:AT25">
    <cfRule type="expression" dxfId="0" priority="1">
      <formula>#REF!="Вх"</formula>
    </cfRule>
  </conditionalFormatting>
  <dataValidations count="1">
    <dataValidation type="list" allowBlank="1" showInputMessage="1" showErrorMessage="1" sqref="C2:D2">
      <formula1>каналы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M53"/>
  <sheetViews>
    <sheetView workbookViewId="0">
      <selection activeCell="G21" sqref="G21"/>
    </sheetView>
  </sheetViews>
  <sheetFormatPr defaultRowHeight="15"/>
  <cols>
    <col min="5" max="5" width="10.140625" bestFit="1" customWidth="1"/>
  </cols>
  <sheetData>
    <row r="1" spans="5:13"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24</v>
      </c>
      <c r="M1" t="s">
        <v>32</v>
      </c>
    </row>
    <row r="2" spans="5:13">
      <c r="E2" s="8">
        <v>41274</v>
      </c>
      <c r="F2" s="8">
        <v>41275</v>
      </c>
      <c r="G2" s="8">
        <v>41276</v>
      </c>
      <c r="H2" s="8">
        <v>41277</v>
      </c>
      <c r="I2" s="8">
        <v>41278</v>
      </c>
      <c r="J2" s="8">
        <v>41279</v>
      </c>
      <c r="K2" s="8">
        <v>41280</v>
      </c>
      <c r="L2">
        <v>1</v>
      </c>
      <c r="M2" t="s">
        <v>33</v>
      </c>
    </row>
    <row r="3" spans="5:13">
      <c r="E3" s="8">
        <v>41281</v>
      </c>
      <c r="F3" s="8">
        <v>41282</v>
      </c>
      <c r="G3" s="8">
        <v>41283</v>
      </c>
      <c r="H3" s="8">
        <v>41284</v>
      </c>
      <c r="I3" s="8">
        <v>41285</v>
      </c>
      <c r="J3" s="8">
        <v>41286</v>
      </c>
      <c r="K3" s="8">
        <v>41287</v>
      </c>
      <c r="L3">
        <v>2</v>
      </c>
      <c r="M3" t="s">
        <v>33</v>
      </c>
    </row>
    <row r="4" spans="5:13">
      <c r="E4" s="8">
        <v>41288</v>
      </c>
      <c r="F4" s="8">
        <v>41289</v>
      </c>
      <c r="G4" s="8">
        <v>41290</v>
      </c>
      <c r="H4" s="8">
        <v>41291</v>
      </c>
      <c r="I4" s="8">
        <v>41292</v>
      </c>
      <c r="J4" s="8">
        <v>41293</v>
      </c>
      <c r="K4" s="8">
        <v>41294</v>
      </c>
      <c r="L4">
        <v>3</v>
      </c>
      <c r="M4" t="s">
        <v>33</v>
      </c>
    </row>
    <row r="5" spans="5:13">
      <c r="E5" s="8">
        <v>41295</v>
      </c>
      <c r="F5" s="8">
        <v>41296</v>
      </c>
      <c r="G5" s="8">
        <v>41297</v>
      </c>
      <c r="H5" s="8">
        <v>41298</v>
      </c>
      <c r="I5" s="8">
        <v>41299</v>
      </c>
      <c r="J5" s="8">
        <v>41300</v>
      </c>
      <c r="K5" s="8">
        <v>41301</v>
      </c>
      <c r="L5">
        <v>4</v>
      </c>
      <c r="M5" t="s">
        <v>33</v>
      </c>
    </row>
    <row r="6" spans="5:13">
      <c r="E6" s="8">
        <v>41302</v>
      </c>
      <c r="F6" s="8">
        <v>41303</v>
      </c>
      <c r="G6" s="8">
        <v>41304</v>
      </c>
      <c r="H6" s="8">
        <v>41305</v>
      </c>
      <c r="I6" s="8">
        <v>41306</v>
      </c>
      <c r="J6" s="8">
        <v>41307</v>
      </c>
      <c r="K6" s="8">
        <v>41308</v>
      </c>
      <c r="L6">
        <v>5</v>
      </c>
      <c r="M6" t="s">
        <v>33</v>
      </c>
    </row>
    <row r="7" spans="5:13">
      <c r="E7" s="8">
        <v>41309</v>
      </c>
      <c r="F7" s="8">
        <v>41310</v>
      </c>
      <c r="G7" s="8">
        <v>41311</v>
      </c>
      <c r="H7" s="8">
        <v>41312</v>
      </c>
      <c r="I7" s="8">
        <v>41313</v>
      </c>
      <c r="J7" s="8">
        <v>41314</v>
      </c>
      <c r="K7" s="8">
        <v>41315</v>
      </c>
      <c r="L7">
        <v>6</v>
      </c>
      <c r="M7" t="s">
        <v>34</v>
      </c>
    </row>
    <row r="8" spans="5:13">
      <c r="E8" s="8">
        <v>41316</v>
      </c>
      <c r="F8" s="8">
        <v>41317</v>
      </c>
      <c r="G8" s="8">
        <v>41318</v>
      </c>
      <c r="H8" s="8">
        <v>41319</v>
      </c>
      <c r="I8" s="8">
        <v>41320</v>
      </c>
      <c r="J8" s="8">
        <v>41321</v>
      </c>
      <c r="K8" s="8">
        <v>41322</v>
      </c>
      <c r="L8">
        <v>7</v>
      </c>
      <c r="M8" t="s">
        <v>34</v>
      </c>
    </row>
    <row r="9" spans="5:13">
      <c r="E9" s="8">
        <v>41323</v>
      </c>
      <c r="F9" s="8">
        <v>41324</v>
      </c>
      <c r="G9" s="8">
        <v>41325</v>
      </c>
      <c r="H9" s="8">
        <v>41326</v>
      </c>
      <c r="I9" s="8">
        <v>41327</v>
      </c>
      <c r="J9" s="8">
        <v>41328</v>
      </c>
      <c r="K9" s="8">
        <v>41329</v>
      </c>
      <c r="L9">
        <v>8</v>
      </c>
      <c r="M9" t="s">
        <v>34</v>
      </c>
    </row>
    <row r="10" spans="5:13">
      <c r="E10" s="8">
        <v>41330</v>
      </c>
      <c r="F10" s="8">
        <v>41331</v>
      </c>
      <c r="G10" s="8">
        <v>41332</v>
      </c>
      <c r="H10" s="8">
        <v>41333</v>
      </c>
      <c r="I10" s="8">
        <v>41334</v>
      </c>
      <c r="J10" s="8">
        <v>41335</v>
      </c>
      <c r="K10" s="8">
        <v>41336</v>
      </c>
      <c r="L10">
        <v>9</v>
      </c>
      <c r="M10" t="s">
        <v>34</v>
      </c>
    </row>
    <row r="11" spans="5:13">
      <c r="E11" s="8">
        <f t="shared" ref="E11:E53" si="0">K10+1</f>
        <v>41337</v>
      </c>
      <c r="F11" s="8">
        <v>41338</v>
      </c>
      <c r="G11" s="8">
        <v>41339</v>
      </c>
      <c r="H11" s="8">
        <v>41340</v>
      </c>
      <c r="I11" s="8">
        <v>41341</v>
      </c>
      <c r="J11" s="8">
        <v>41342</v>
      </c>
      <c r="K11" s="8">
        <v>41343</v>
      </c>
      <c r="L11">
        <v>10</v>
      </c>
      <c r="M11" t="s">
        <v>35</v>
      </c>
    </row>
    <row r="12" spans="5:13">
      <c r="E12" s="8">
        <f t="shared" si="0"/>
        <v>41344</v>
      </c>
      <c r="F12" s="8">
        <v>41345</v>
      </c>
      <c r="G12" s="8">
        <v>41346</v>
      </c>
      <c r="H12" s="8">
        <v>41347</v>
      </c>
      <c r="I12" s="8">
        <v>41348</v>
      </c>
      <c r="J12" s="8">
        <v>41349</v>
      </c>
      <c r="K12" s="8">
        <v>41350</v>
      </c>
      <c r="L12">
        <v>11</v>
      </c>
      <c r="M12" t="s">
        <v>35</v>
      </c>
    </row>
    <row r="13" spans="5:13">
      <c r="E13" s="8">
        <f t="shared" si="0"/>
        <v>41351</v>
      </c>
      <c r="F13" s="8">
        <v>41352</v>
      </c>
      <c r="G13" s="8">
        <v>41353</v>
      </c>
      <c r="H13" s="8">
        <v>41354</v>
      </c>
      <c r="I13" s="8">
        <v>41355</v>
      </c>
      <c r="J13" s="8">
        <v>41356</v>
      </c>
      <c r="K13" s="8">
        <v>41357</v>
      </c>
      <c r="L13">
        <v>12</v>
      </c>
      <c r="M13" t="s">
        <v>35</v>
      </c>
    </row>
    <row r="14" spans="5:13">
      <c r="E14" s="8">
        <f t="shared" si="0"/>
        <v>41358</v>
      </c>
      <c r="F14" s="8">
        <v>41359</v>
      </c>
      <c r="G14" s="8">
        <v>41360</v>
      </c>
      <c r="H14" s="8">
        <v>41361</v>
      </c>
      <c r="I14" s="8">
        <v>41362</v>
      </c>
      <c r="J14" s="8">
        <v>41363</v>
      </c>
      <c r="K14" s="8">
        <v>41364</v>
      </c>
      <c r="L14">
        <v>13</v>
      </c>
      <c r="M14" t="s">
        <v>35</v>
      </c>
    </row>
    <row r="15" spans="5:13">
      <c r="E15" s="8">
        <f t="shared" si="0"/>
        <v>41365</v>
      </c>
      <c r="F15" s="8">
        <v>41366</v>
      </c>
      <c r="G15" s="8">
        <v>41367</v>
      </c>
      <c r="H15" s="8">
        <v>41368</v>
      </c>
      <c r="I15" s="8">
        <v>41369</v>
      </c>
      <c r="J15" s="8">
        <v>41370</v>
      </c>
      <c r="K15" s="8">
        <v>41371</v>
      </c>
      <c r="L15">
        <v>14</v>
      </c>
      <c r="M15" t="s">
        <v>36</v>
      </c>
    </row>
    <row r="16" spans="5:13">
      <c r="E16" s="8">
        <f t="shared" si="0"/>
        <v>41372</v>
      </c>
      <c r="F16" s="8">
        <v>41373</v>
      </c>
      <c r="G16" s="8">
        <v>41374</v>
      </c>
      <c r="H16" s="8">
        <v>41375</v>
      </c>
      <c r="I16" s="8">
        <v>41376</v>
      </c>
      <c r="J16" s="8">
        <v>41377</v>
      </c>
      <c r="K16" s="8">
        <v>41378</v>
      </c>
      <c r="L16">
        <v>15</v>
      </c>
      <c r="M16" t="s">
        <v>36</v>
      </c>
    </row>
    <row r="17" spans="5:13">
      <c r="E17" s="8">
        <f t="shared" si="0"/>
        <v>41379</v>
      </c>
      <c r="F17" s="8">
        <v>41380</v>
      </c>
      <c r="G17" s="8">
        <v>41381</v>
      </c>
      <c r="H17" s="8">
        <v>41382</v>
      </c>
      <c r="I17" s="8">
        <v>41383</v>
      </c>
      <c r="J17" s="8">
        <v>41384</v>
      </c>
      <c r="K17" s="8">
        <v>41385</v>
      </c>
      <c r="L17">
        <v>16</v>
      </c>
      <c r="M17" t="s">
        <v>36</v>
      </c>
    </row>
    <row r="18" spans="5:13">
      <c r="E18" s="8">
        <f t="shared" si="0"/>
        <v>41386</v>
      </c>
      <c r="F18" s="8">
        <v>41387</v>
      </c>
      <c r="G18" s="8">
        <v>41388</v>
      </c>
      <c r="H18" s="8">
        <v>41389</v>
      </c>
      <c r="I18" s="8">
        <v>41390</v>
      </c>
      <c r="J18" s="8">
        <v>41391</v>
      </c>
      <c r="K18" s="8">
        <v>41392</v>
      </c>
      <c r="L18">
        <v>17</v>
      </c>
      <c r="M18" t="s">
        <v>36</v>
      </c>
    </row>
    <row r="19" spans="5:13">
      <c r="E19" s="8">
        <f t="shared" si="0"/>
        <v>41393</v>
      </c>
      <c r="F19" s="8">
        <v>41394</v>
      </c>
      <c r="G19" s="8">
        <v>41395</v>
      </c>
      <c r="H19" s="8">
        <v>41396</v>
      </c>
      <c r="I19" s="8">
        <v>41397</v>
      </c>
      <c r="J19" s="8">
        <v>41398</v>
      </c>
      <c r="K19" s="8">
        <v>41399</v>
      </c>
      <c r="L19">
        <v>18</v>
      </c>
      <c r="M19" t="s">
        <v>21</v>
      </c>
    </row>
    <row r="20" spans="5:13">
      <c r="E20" s="8">
        <f t="shared" si="0"/>
        <v>41400</v>
      </c>
      <c r="F20" s="8">
        <v>41401</v>
      </c>
      <c r="G20" s="8">
        <v>41402</v>
      </c>
      <c r="H20" s="8">
        <v>41403</v>
      </c>
      <c r="I20" s="8">
        <v>41404</v>
      </c>
      <c r="J20" s="8">
        <v>41405</v>
      </c>
      <c r="K20" s="8">
        <v>41406</v>
      </c>
      <c r="L20">
        <v>19</v>
      </c>
      <c r="M20" t="s">
        <v>21</v>
      </c>
    </row>
    <row r="21" spans="5:13">
      <c r="E21" s="8">
        <f t="shared" si="0"/>
        <v>41407</v>
      </c>
      <c r="F21" s="8">
        <v>41408</v>
      </c>
      <c r="G21" s="8">
        <v>41409</v>
      </c>
      <c r="H21" s="8">
        <v>41410</v>
      </c>
      <c r="I21" s="8">
        <v>41411</v>
      </c>
      <c r="J21" s="8">
        <v>41412</v>
      </c>
      <c r="K21" s="8">
        <v>41413</v>
      </c>
      <c r="L21">
        <v>20</v>
      </c>
      <c r="M21" t="s">
        <v>21</v>
      </c>
    </row>
    <row r="22" spans="5:13">
      <c r="E22" s="8">
        <f t="shared" si="0"/>
        <v>41414</v>
      </c>
      <c r="F22" s="8">
        <v>41415</v>
      </c>
      <c r="G22" s="8">
        <v>41416</v>
      </c>
      <c r="H22" s="8">
        <v>41417</v>
      </c>
      <c r="I22" s="8">
        <v>41418</v>
      </c>
      <c r="J22" s="8">
        <v>41419</v>
      </c>
      <c r="K22" s="8">
        <v>41420</v>
      </c>
      <c r="L22">
        <v>21</v>
      </c>
      <c r="M22" t="s">
        <v>21</v>
      </c>
    </row>
    <row r="23" spans="5:13">
      <c r="E23" s="8">
        <f t="shared" si="0"/>
        <v>41421</v>
      </c>
      <c r="F23" s="8">
        <v>41422</v>
      </c>
      <c r="G23" s="8">
        <v>41423</v>
      </c>
      <c r="H23" s="8">
        <v>41424</v>
      </c>
      <c r="I23" s="8">
        <v>41425</v>
      </c>
      <c r="J23" s="8">
        <v>41426</v>
      </c>
      <c r="K23" s="8">
        <v>41427</v>
      </c>
      <c r="L23">
        <v>22</v>
      </c>
      <c r="M23" t="s">
        <v>21</v>
      </c>
    </row>
    <row r="24" spans="5:13">
      <c r="E24" s="8">
        <f t="shared" si="0"/>
        <v>41428</v>
      </c>
      <c r="F24" s="8">
        <v>41429</v>
      </c>
      <c r="G24" s="8">
        <v>41430</v>
      </c>
      <c r="H24" s="8">
        <v>41431</v>
      </c>
      <c r="I24" s="8">
        <v>41432</v>
      </c>
      <c r="J24" s="8">
        <v>41433</v>
      </c>
      <c r="K24" s="8">
        <v>41434</v>
      </c>
      <c r="L24">
        <v>23</v>
      </c>
      <c r="M24" t="s">
        <v>37</v>
      </c>
    </row>
    <row r="25" spans="5:13">
      <c r="E25" s="8">
        <f t="shared" si="0"/>
        <v>41435</v>
      </c>
      <c r="F25" s="8">
        <v>41436</v>
      </c>
      <c r="G25" s="8">
        <v>41437</v>
      </c>
      <c r="H25" s="8">
        <v>41438</v>
      </c>
      <c r="I25" s="8">
        <v>41439</v>
      </c>
      <c r="J25" s="8">
        <v>41440</v>
      </c>
      <c r="K25" s="8">
        <v>41441</v>
      </c>
      <c r="L25">
        <v>24</v>
      </c>
      <c r="M25" t="s">
        <v>37</v>
      </c>
    </row>
    <row r="26" spans="5:13">
      <c r="E26" s="8">
        <f t="shared" si="0"/>
        <v>41442</v>
      </c>
      <c r="F26" s="8">
        <v>41443</v>
      </c>
      <c r="G26" s="8">
        <v>41444</v>
      </c>
      <c r="H26" s="8">
        <v>41445</v>
      </c>
      <c r="I26" s="8">
        <v>41446</v>
      </c>
      <c r="J26" s="8">
        <v>41447</v>
      </c>
      <c r="K26" s="8">
        <v>41448</v>
      </c>
      <c r="L26">
        <v>25</v>
      </c>
      <c r="M26" t="s">
        <v>37</v>
      </c>
    </row>
    <row r="27" spans="5:13">
      <c r="E27" s="8">
        <f t="shared" si="0"/>
        <v>41449</v>
      </c>
      <c r="F27" s="8">
        <v>41450</v>
      </c>
      <c r="G27" s="8">
        <v>41451</v>
      </c>
      <c r="H27" s="8">
        <v>41452</v>
      </c>
      <c r="I27" s="8">
        <v>41453</v>
      </c>
      <c r="J27" s="8">
        <v>41454</v>
      </c>
      <c r="K27" s="8">
        <v>41455</v>
      </c>
      <c r="L27">
        <v>26</v>
      </c>
      <c r="M27" t="s">
        <v>37</v>
      </c>
    </row>
    <row r="28" spans="5:13">
      <c r="E28" s="8">
        <f t="shared" si="0"/>
        <v>41456</v>
      </c>
      <c r="F28" s="8">
        <v>41457</v>
      </c>
      <c r="G28" s="8">
        <v>41458</v>
      </c>
      <c r="H28" s="8">
        <v>41459</v>
      </c>
      <c r="I28" s="8">
        <v>41460</v>
      </c>
      <c r="J28" s="8">
        <v>41461</v>
      </c>
      <c r="K28" s="8">
        <v>41462</v>
      </c>
      <c r="L28">
        <v>27</v>
      </c>
      <c r="M28" t="s">
        <v>38</v>
      </c>
    </row>
    <row r="29" spans="5:13">
      <c r="E29" s="8">
        <f t="shared" si="0"/>
        <v>41463</v>
      </c>
      <c r="F29" s="8">
        <v>41464</v>
      </c>
      <c r="G29" s="8">
        <v>41465</v>
      </c>
      <c r="H29" s="8">
        <v>41466</v>
      </c>
      <c r="I29" s="8">
        <v>41467</v>
      </c>
      <c r="J29" s="8">
        <v>41468</v>
      </c>
      <c r="K29" s="8">
        <v>41469</v>
      </c>
      <c r="L29">
        <v>28</v>
      </c>
      <c r="M29" t="s">
        <v>38</v>
      </c>
    </row>
    <row r="30" spans="5:13">
      <c r="E30" s="8">
        <f t="shared" si="0"/>
        <v>41470</v>
      </c>
      <c r="F30" s="8">
        <v>41471</v>
      </c>
      <c r="G30" s="8">
        <v>41472</v>
      </c>
      <c r="H30" s="8">
        <v>41473</v>
      </c>
      <c r="I30" s="8">
        <v>41474</v>
      </c>
      <c r="J30" s="8">
        <v>41475</v>
      </c>
      <c r="K30" s="8">
        <v>41476</v>
      </c>
      <c r="L30">
        <v>29</v>
      </c>
      <c r="M30" t="s">
        <v>38</v>
      </c>
    </row>
    <row r="31" spans="5:13">
      <c r="E31" s="8">
        <f t="shared" si="0"/>
        <v>41477</v>
      </c>
      <c r="F31" s="8">
        <v>41478</v>
      </c>
      <c r="G31" s="8">
        <v>41479</v>
      </c>
      <c r="H31" s="8">
        <v>41480</v>
      </c>
      <c r="I31" s="8">
        <v>41481</v>
      </c>
      <c r="J31" s="8">
        <v>41482</v>
      </c>
      <c r="K31" s="8">
        <v>41483</v>
      </c>
      <c r="L31">
        <v>30</v>
      </c>
      <c r="M31" t="s">
        <v>38</v>
      </c>
    </row>
    <row r="32" spans="5:13">
      <c r="E32" s="8">
        <f t="shared" si="0"/>
        <v>41484</v>
      </c>
      <c r="F32" s="8">
        <v>41485</v>
      </c>
      <c r="G32" s="8">
        <v>41486</v>
      </c>
      <c r="H32" s="8">
        <v>41487</v>
      </c>
      <c r="I32" s="8">
        <v>41488</v>
      </c>
      <c r="J32" s="8">
        <v>41489</v>
      </c>
      <c r="K32" s="8">
        <v>41490</v>
      </c>
      <c r="L32">
        <v>31</v>
      </c>
      <c r="M32" t="s">
        <v>39</v>
      </c>
    </row>
    <row r="33" spans="5:13">
      <c r="E33" s="8">
        <f t="shared" si="0"/>
        <v>41491</v>
      </c>
      <c r="F33" s="8">
        <v>41492</v>
      </c>
      <c r="G33" s="8">
        <v>41493</v>
      </c>
      <c r="H33" s="8">
        <v>41494</v>
      </c>
      <c r="I33" s="8">
        <v>41495</v>
      </c>
      <c r="J33" s="8">
        <v>41496</v>
      </c>
      <c r="K33" s="8">
        <v>41497</v>
      </c>
      <c r="L33">
        <v>32</v>
      </c>
      <c r="M33" t="s">
        <v>39</v>
      </c>
    </row>
    <row r="34" spans="5:13">
      <c r="E34" s="8">
        <f t="shared" si="0"/>
        <v>41498</v>
      </c>
      <c r="F34" s="8">
        <v>41499</v>
      </c>
      <c r="G34" s="8">
        <v>41500</v>
      </c>
      <c r="H34" s="8">
        <v>41501</v>
      </c>
      <c r="I34" s="8">
        <v>41502</v>
      </c>
      <c r="J34" s="8">
        <v>41503</v>
      </c>
      <c r="K34" s="8">
        <v>41504</v>
      </c>
      <c r="L34">
        <v>33</v>
      </c>
      <c r="M34" t="s">
        <v>39</v>
      </c>
    </row>
    <row r="35" spans="5:13">
      <c r="E35" s="8">
        <f t="shared" si="0"/>
        <v>41505</v>
      </c>
      <c r="F35" s="8">
        <v>41506</v>
      </c>
      <c r="G35" s="8">
        <v>41507</v>
      </c>
      <c r="H35" s="8">
        <v>41508</v>
      </c>
      <c r="I35" s="8">
        <v>41509</v>
      </c>
      <c r="J35" s="8">
        <v>41510</v>
      </c>
      <c r="K35" s="8">
        <v>41511</v>
      </c>
      <c r="L35">
        <v>34</v>
      </c>
      <c r="M35" t="s">
        <v>39</v>
      </c>
    </row>
    <row r="36" spans="5:13">
      <c r="E36" s="8">
        <f t="shared" si="0"/>
        <v>41512</v>
      </c>
      <c r="F36" s="8">
        <v>41513</v>
      </c>
      <c r="G36" s="8">
        <v>41514</v>
      </c>
      <c r="H36" s="8">
        <v>41515</v>
      </c>
      <c r="I36" s="8">
        <v>41516</v>
      </c>
      <c r="J36" s="8">
        <v>41517</v>
      </c>
      <c r="K36" s="8">
        <v>41518</v>
      </c>
      <c r="L36">
        <v>35</v>
      </c>
      <c r="M36" t="s">
        <v>39</v>
      </c>
    </row>
    <row r="37" spans="5:13">
      <c r="E37" s="8">
        <f t="shared" si="0"/>
        <v>41519</v>
      </c>
      <c r="F37" s="8">
        <v>41520</v>
      </c>
      <c r="G37" s="8">
        <v>41521</v>
      </c>
      <c r="H37" s="8">
        <v>41522</v>
      </c>
      <c r="I37" s="8">
        <v>41523</v>
      </c>
      <c r="J37" s="8">
        <v>41524</v>
      </c>
      <c r="K37" s="8">
        <v>41525</v>
      </c>
      <c r="L37">
        <v>36</v>
      </c>
      <c r="M37" t="s">
        <v>40</v>
      </c>
    </row>
    <row r="38" spans="5:13">
      <c r="E38" s="8">
        <f t="shared" si="0"/>
        <v>41526</v>
      </c>
      <c r="F38" s="8">
        <v>41527</v>
      </c>
      <c r="G38" s="8">
        <v>41528</v>
      </c>
      <c r="H38" s="8">
        <v>41529</v>
      </c>
      <c r="I38" s="8">
        <v>41530</v>
      </c>
      <c r="J38" s="8">
        <v>41531</v>
      </c>
      <c r="K38" s="8">
        <v>41532</v>
      </c>
      <c r="L38">
        <v>37</v>
      </c>
      <c r="M38" t="s">
        <v>40</v>
      </c>
    </row>
    <row r="39" spans="5:13">
      <c r="E39" s="8">
        <f t="shared" si="0"/>
        <v>41533</v>
      </c>
      <c r="F39" s="8">
        <v>41534</v>
      </c>
      <c r="G39" s="8">
        <v>41535</v>
      </c>
      <c r="H39" s="8">
        <v>41536</v>
      </c>
      <c r="I39" s="8">
        <v>41537</v>
      </c>
      <c r="J39" s="8">
        <v>41538</v>
      </c>
      <c r="K39" s="8">
        <v>41539</v>
      </c>
      <c r="L39">
        <v>38</v>
      </c>
      <c r="M39" t="s">
        <v>40</v>
      </c>
    </row>
    <row r="40" spans="5:13">
      <c r="E40" s="8">
        <f t="shared" si="0"/>
        <v>41540</v>
      </c>
      <c r="F40" s="8">
        <v>41541</v>
      </c>
      <c r="G40" s="8">
        <v>41542</v>
      </c>
      <c r="H40" s="8">
        <v>41543</v>
      </c>
      <c r="I40" s="8">
        <v>41544</v>
      </c>
      <c r="J40" s="8">
        <v>41545</v>
      </c>
      <c r="K40" s="8">
        <v>41546</v>
      </c>
      <c r="L40">
        <v>39</v>
      </c>
      <c r="M40" t="s">
        <v>40</v>
      </c>
    </row>
    <row r="41" spans="5:13">
      <c r="E41" s="8">
        <f t="shared" si="0"/>
        <v>41547</v>
      </c>
      <c r="F41" s="8">
        <v>41548</v>
      </c>
      <c r="G41" s="8">
        <v>41549</v>
      </c>
      <c r="H41" s="8">
        <v>41550</v>
      </c>
      <c r="I41" s="8">
        <v>41551</v>
      </c>
      <c r="J41" s="8">
        <v>41552</v>
      </c>
      <c r="K41" s="8">
        <v>41553</v>
      </c>
      <c r="L41">
        <v>40</v>
      </c>
      <c r="M41" t="s">
        <v>41</v>
      </c>
    </row>
    <row r="42" spans="5:13">
      <c r="E42" s="8">
        <f t="shared" si="0"/>
        <v>41554</v>
      </c>
      <c r="F42" s="8">
        <v>41555</v>
      </c>
      <c r="G42" s="8">
        <v>41556</v>
      </c>
      <c r="H42" s="8">
        <v>41557</v>
      </c>
      <c r="I42" s="8">
        <v>41558</v>
      </c>
      <c r="J42" s="8">
        <v>41559</v>
      </c>
      <c r="K42" s="8">
        <v>41560</v>
      </c>
      <c r="L42">
        <v>41</v>
      </c>
      <c r="M42" t="s">
        <v>41</v>
      </c>
    </row>
    <row r="43" spans="5:13">
      <c r="E43" s="8">
        <f t="shared" si="0"/>
        <v>41561</v>
      </c>
      <c r="F43" s="8">
        <v>41562</v>
      </c>
      <c r="G43" s="8">
        <v>41563</v>
      </c>
      <c r="H43" s="8">
        <v>41564</v>
      </c>
      <c r="I43" s="8">
        <v>41565</v>
      </c>
      <c r="J43" s="8">
        <v>41566</v>
      </c>
      <c r="K43" s="8">
        <v>41567</v>
      </c>
      <c r="L43">
        <v>42</v>
      </c>
      <c r="M43" t="s">
        <v>41</v>
      </c>
    </row>
    <row r="44" spans="5:13">
      <c r="E44" s="8">
        <f t="shared" si="0"/>
        <v>41568</v>
      </c>
      <c r="F44" s="8">
        <v>41569</v>
      </c>
      <c r="G44" s="8">
        <v>41570</v>
      </c>
      <c r="H44" s="8">
        <v>41571</v>
      </c>
      <c r="I44" s="8">
        <v>41572</v>
      </c>
      <c r="J44" s="8">
        <v>41573</v>
      </c>
      <c r="K44" s="8">
        <v>41574</v>
      </c>
      <c r="L44">
        <v>43</v>
      </c>
      <c r="M44" t="s">
        <v>41</v>
      </c>
    </row>
    <row r="45" spans="5:13">
      <c r="E45" s="8">
        <f t="shared" si="0"/>
        <v>41575</v>
      </c>
      <c r="F45" s="8">
        <v>41576</v>
      </c>
      <c r="G45" s="8">
        <v>41577</v>
      </c>
      <c r="H45" s="8">
        <v>41578</v>
      </c>
      <c r="I45" s="8">
        <v>41579</v>
      </c>
      <c r="J45" s="8">
        <v>41580</v>
      </c>
      <c r="K45" s="8">
        <v>41581</v>
      </c>
      <c r="L45">
        <v>44</v>
      </c>
      <c r="M45" t="s">
        <v>41</v>
      </c>
    </row>
    <row r="46" spans="5:13">
      <c r="E46" s="8">
        <f t="shared" si="0"/>
        <v>41582</v>
      </c>
      <c r="F46" s="8">
        <v>41583</v>
      </c>
      <c r="G46" s="8">
        <v>41584</v>
      </c>
      <c r="H46" s="8">
        <v>41585</v>
      </c>
      <c r="I46" s="8">
        <v>41586</v>
      </c>
      <c r="J46" s="8">
        <v>41587</v>
      </c>
      <c r="K46" s="8">
        <v>41588</v>
      </c>
      <c r="L46">
        <v>45</v>
      </c>
      <c r="M46" t="s">
        <v>42</v>
      </c>
    </row>
    <row r="47" spans="5:13">
      <c r="E47" s="8">
        <f t="shared" si="0"/>
        <v>41589</v>
      </c>
      <c r="F47" s="8">
        <v>41590</v>
      </c>
      <c r="G47" s="8">
        <v>41591</v>
      </c>
      <c r="H47" s="8">
        <v>41592</v>
      </c>
      <c r="I47" s="8">
        <v>41593</v>
      </c>
      <c r="J47" s="8">
        <v>41594</v>
      </c>
      <c r="K47" s="8">
        <v>41595</v>
      </c>
      <c r="L47">
        <v>46</v>
      </c>
      <c r="M47" t="s">
        <v>42</v>
      </c>
    </row>
    <row r="48" spans="5:13">
      <c r="E48" s="8">
        <f t="shared" si="0"/>
        <v>41596</v>
      </c>
      <c r="F48" s="8">
        <v>41597</v>
      </c>
      <c r="G48" s="8">
        <v>41598</v>
      </c>
      <c r="H48" s="8">
        <v>41599</v>
      </c>
      <c r="I48" s="8">
        <v>41600</v>
      </c>
      <c r="J48" s="8">
        <v>41601</v>
      </c>
      <c r="K48" s="8">
        <v>41602</v>
      </c>
      <c r="L48">
        <v>47</v>
      </c>
      <c r="M48" t="s">
        <v>42</v>
      </c>
    </row>
    <row r="49" spans="5:13">
      <c r="E49" s="8">
        <f t="shared" si="0"/>
        <v>41603</v>
      </c>
      <c r="F49" s="8">
        <v>41604</v>
      </c>
      <c r="G49" s="8">
        <v>41605</v>
      </c>
      <c r="H49" s="8">
        <v>41606</v>
      </c>
      <c r="I49" s="8">
        <v>41607</v>
      </c>
      <c r="J49" s="8">
        <v>41608</v>
      </c>
      <c r="K49" s="8">
        <v>41609</v>
      </c>
      <c r="L49">
        <v>48</v>
      </c>
      <c r="M49" t="s">
        <v>42</v>
      </c>
    </row>
    <row r="50" spans="5:13">
      <c r="E50" s="8">
        <f t="shared" si="0"/>
        <v>41610</v>
      </c>
      <c r="F50" s="8">
        <v>41611</v>
      </c>
      <c r="G50" s="8">
        <v>41612</v>
      </c>
      <c r="H50" s="8">
        <v>41613</v>
      </c>
      <c r="I50" s="8">
        <v>41614</v>
      </c>
      <c r="J50" s="8">
        <v>41615</v>
      </c>
      <c r="K50" s="8">
        <v>41616</v>
      </c>
      <c r="L50">
        <v>49</v>
      </c>
      <c r="M50" t="s">
        <v>43</v>
      </c>
    </row>
    <row r="51" spans="5:13">
      <c r="E51" s="8">
        <f t="shared" si="0"/>
        <v>41617</v>
      </c>
      <c r="F51" s="8">
        <v>41618</v>
      </c>
      <c r="G51" s="8">
        <v>41619</v>
      </c>
      <c r="H51" s="8">
        <v>41620</v>
      </c>
      <c r="I51" s="8">
        <v>41621</v>
      </c>
      <c r="J51" s="8">
        <v>41622</v>
      </c>
      <c r="K51" s="8">
        <v>41623</v>
      </c>
      <c r="L51">
        <v>50</v>
      </c>
      <c r="M51" t="s">
        <v>43</v>
      </c>
    </row>
    <row r="52" spans="5:13">
      <c r="E52" s="8">
        <f t="shared" si="0"/>
        <v>41624</v>
      </c>
      <c r="F52" s="8">
        <v>41625</v>
      </c>
      <c r="G52" s="8">
        <v>41626</v>
      </c>
      <c r="H52" s="8">
        <v>41627</v>
      </c>
      <c r="I52" s="8">
        <v>41628</v>
      </c>
      <c r="J52" s="8">
        <v>41629</v>
      </c>
      <c r="K52" s="8">
        <v>41630</v>
      </c>
      <c r="L52">
        <v>51</v>
      </c>
      <c r="M52" t="s">
        <v>43</v>
      </c>
    </row>
    <row r="53" spans="5:13">
      <c r="E53" s="8">
        <f t="shared" si="0"/>
        <v>41631</v>
      </c>
      <c r="F53" s="8">
        <v>41632</v>
      </c>
      <c r="G53" s="8">
        <v>41633</v>
      </c>
      <c r="H53" s="8">
        <v>41634</v>
      </c>
      <c r="I53" s="8">
        <v>41635</v>
      </c>
      <c r="J53" s="8">
        <v>41636</v>
      </c>
      <c r="K53" s="8">
        <v>41637</v>
      </c>
      <c r="L53">
        <v>52</v>
      </c>
      <c r="M5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ИНТЕР</vt:lpstr>
      <vt:lpstr>Календарь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2014-04-16T09:43:42Z</dcterms:created>
  <dcterms:modified xsi:type="dcterms:W3CDTF">2015-05-29T17:07:18Z</dcterms:modified>
</cp:coreProperties>
</file>